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 up desktop\_zadaci ervin\materijal za sajt\"/>
    </mc:Choice>
  </mc:AlternateContent>
  <bookViews>
    <workbookView xWindow="300" yWindow="-330" windowWidth="20190" windowHeight="7980"/>
  </bookViews>
  <sheets>
    <sheet name="Segmentacija nabavke SU " sheetId="4" r:id="rId1"/>
  </sheets>
  <definedNames>
    <definedName name="_xlnm._FilterDatabase" localSheetId="0" hidden="1">'Segmentacija nabavke SU '!$E$13:$N$354</definedName>
    <definedName name="_xlnm.Print_Area" localSheetId="0">'Segmentacija nabavke SU '!$E$1:$L$366</definedName>
  </definedNames>
  <calcPr calcId="162913"/>
</workbook>
</file>

<file path=xl/calcChain.xml><?xml version="1.0" encoding="utf-8"?>
<calcChain xmlns="http://schemas.openxmlformats.org/spreadsheetml/2006/main">
  <c r="L27" i="4" l="1"/>
  <c r="L254" i="4"/>
  <c r="L354" i="4" l="1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6" i="4"/>
  <c r="L305" i="4"/>
  <c r="L304" i="4"/>
  <c r="L303" i="4"/>
  <c r="L302" i="4"/>
  <c r="L301" i="4"/>
  <c r="L300" i="4"/>
  <c r="L299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2" i="4"/>
  <c r="L281" i="4"/>
  <c r="L280" i="4"/>
  <c r="L279" i="4"/>
  <c r="L278" i="4"/>
  <c r="L277" i="4"/>
  <c r="L276" i="4"/>
  <c r="L274" i="4"/>
  <c r="L273" i="4"/>
  <c r="L272" i="4"/>
  <c r="L269" i="4"/>
  <c r="L268" i="4"/>
  <c r="L267" i="4"/>
  <c r="L265" i="4"/>
  <c r="L264" i="4"/>
  <c r="L262" i="4"/>
  <c r="L261" i="4"/>
  <c r="L260" i="4"/>
  <c r="L259" i="4"/>
  <c r="L258" i="4"/>
  <c r="L257" i="4"/>
  <c r="L255" i="4"/>
  <c r="L253" i="4"/>
  <c r="L252" i="4"/>
  <c r="L251" i="4"/>
  <c r="L250" i="4"/>
  <c r="L249" i="4"/>
  <c r="L246" i="4"/>
  <c r="L245" i="4"/>
  <c r="L244" i="4"/>
  <c r="L243" i="4"/>
  <c r="L242" i="4"/>
  <c r="L241" i="4"/>
  <c r="L240" i="4"/>
  <c r="L239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5" i="4"/>
  <c r="L214" i="4"/>
  <c r="L213" i="4"/>
  <c r="L212" i="4"/>
  <c r="L210" i="4"/>
  <c r="L209" i="4"/>
  <c r="L207" i="4"/>
  <c r="L206" i="4"/>
  <c r="L205" i="4"/>
  <c r="L204" i="4"/>
  <c r="L203" i="4"/>
  <c r="L202" i="4"/>
  <c r="L201" i="4"/>
  <c r="L200" i="4"/>
  <c r="L199" i="4"/>
  <c r="L198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0" i="4"/>
  <c r="L179" i="4"/>
  <c r="L178" i="4"/>
  <c r="L177" i="4"/>
  <c r="L175" i="4"/>
  <c r="L174" i="4"/>
  <c r="L173" i="4"/>
  <c r="L172" i="4"/>
  <c r="L169" i="4"/>
  <c r="L168" i="4"/>
  <c r="L167" i="4"/>
  <c r="L166" i="4"/>
  <c r="L165" i="4"/>
  <c r="L164" i="4"/>
  <c r="L163" i="4"/>
  <c r="L162" i="4"/>
  <c r="L161" i="4"/>
  <c r="L160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3" i="4"/>
  <c r="L142" i="4"/>
  <c r="L141" i="4"/>
  <c r="L140" i="4"/>
  <c r="L139" i="4"/>
  <c r="L137" i="4"/>
  <c r="L136" i="4"/>
  <c r="L135" i="4"/>
  <c r="L133" i="4"/>
  <c r="L132" i="4"/>
  <c r="L131" i="4"/>
  <c r="L129" i="4"/>
  <c r="L128" i="4"/>
  <c r="L127" i="4"/>
  <c r="L126" i="4"/>
  <c r="L124" i="4"/>
  <c r="L123" i="4"/>
  <c r="L122" i="4"/>
  <c r="L121" i="4"/>
  <c r="L120" i="4"/>
  <c r="L118" i="4"/>
  <c r="L117" i="4"/>
  <c r="L116" i="4"/>
  <c r="L115" i="4"/>
  <c r="L114" i="4"/>
  <c r="L113" i="4"/>
  <c r="L112" i="4"/>
  <c r="L110" i="4"/>
  <c r="L109" i="4"/>
  <c r="L108" i="4"/>
  <c r="L107" i="4"/>
  <c r="L106" i="4"/>
  <c r="L105" i="4"/>
  <c r="L104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5" i="4"/>
  <c r="L64" i="4"/>
  <c r="L63" i="4"/>
  <c r="L62" i="4"/>
  <c r="L61" i="4"/>
  <c r="L60" i="4"/>
  <c r="L59" i="4"/>
  <c r="L58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2" i="4"/>
  <c r="L31" i="4"/>
  <c r="L30" i="4"/>
  <c r="L28" i="4"/>
  <c r="L26" i="4"/>
  <c r="L25" i="4"/>
  <c r="L24" i="4"/>
  <c r="L23" i="4"/>
  <c r="L21" i="4"/>
  <c r="L20" i="4"/>
  <c r="L19" i="4"/>
  <c r="L18" i="4"/>
  <c r="L17" i="4"/>
  <c r="L16" i="4"/>
  <c r="N15" i="4" l="1"/>
  <c r="N16" i="4"/>
  <c r="N17" i="4"/>
  <c r="N18" i="4"/>
  <c r="N19" i="4"/>
  <c r="N20" i="4"/>
  <c r="N22" i="4"/>
  <c r="N23" i="4"/>
  <c r="N24" i="4"/>
  <c r="N25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3" i="4"/>
  <c r="N54" i="4"/>
  <c r="N55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2" i="4"/>
  <c r="N193" i="4"/>
  <c r="N194" i="4"/>
  <c r="N195" i="4"/>
  <c r="N196" i="4"/>
  <c r="N197" i="4"/>
  <c r="N198" i="4"/>
  <c r="N199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5" i="4"/>
  <c r="N256" i="4"/>
  <c r="N257" i="4"/>
  <c r="N258" i="4"/>
  <c r="N259" i="4"/>
  <c r="N260" i="4"/>
  <c r="N261" i="4"/>
  <c r="N262" i="4"/>
  <c r="N263" i="4"/>
  <c r="N264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14" i="4"/>
</calcChain>
</file>

<file path=xl/sharedStrings.xml><?xml version="1.0" encoding="utf-8"?>
<sst xmlns="http://schemas.openxmlformats.org/spreadsheetml/2006/main" count="1376" uniqueCount="1079">
  <si>
    <t xml:space="preserve">
Услуге
</t>
  </si>
  <si>
    <t>Производне услуге</t>
  </si>
  <si>
    <t>Услуге сеизмичких истраживања</t>
  </si>
  <si>
    <t xml:space="preserve">Сеизмичко испитивање 2Д </t>
  </si>
  <si>
    <t>Сеизмичко испитивање 3Д</t>
  </si>
  <si>
    <t>Обрада и интерпретација података сеизмичких истраживања</t>
  </si>
  <si>
    <t xml:space="preserve">Бушење </t>
  </si>
  <si>
    <t xml:space="preserve">Бушење бушотина "кључ у руке" </t>
  </si>
  <si>
    <t xml:space="preserve">Бушење бушотина по дневној стопи </t>
  </si>
  <si>
    <t>Остале услуге-бушење</t>
  </si>
  <si>
    <t>Ремонт бушотина</t>
  </si>
  <si>
    <t>Текући ремонт и освајање бушотина</t>
  </si>
  <si>
    <t>Капитални ремонт и освајање бушотина</t>
  </si>
  <si>
    <t>Остале услуге-ремонт бушотина</t>
  </si>
  <si>
    <t>Услуге сервиса приликом бушења, текућег и капиталног ремонта</t>
  </si>
  <si>
    <t>Услуге хидрауличног фрактурирања</t>
  </si>
  <si>
    <t>Услуге језгровања</t>
  </si>
  <si>
    <t>Услуге лабораторијске анализе језгра</t>
  </si>
  <si>
    <t>Услуге цементације</t>
  </si>
  <si>
    <t>Услуге Азотног постројења</t>
  </si>
  <si>
    <t>Услуге изнајмиљивања опреме</t>
  </si>
  <si>
    <t>Packer servis</t>
  </si>
  <si>
    <t>Услуге снабдевања техничком водом</t>
  </si>
  <si>
    <t>Услуге снабдевања погонским горивом</t>
  </si>
  <si>
    <t xml:space="preserve">Пројектноистраживачки радови </t>
  </si>
  <si>
    <t>Израда студија о изводљивости</t>
  </si>
  <si>
    <t>Опсти грађ.рад./земљ.армир.бето.инст.р</t>
  </si>
  <si>
    <t>Завршно-занатски радови у грађевинарству</t>
  </si>
  <si>
    <t>Путна инфраструктура</t>
  </si>
  <si>
    <t>ТНГ инсталације</t>
  </si>
  <si>
    <t>Резервоари</t>
  </si>
  <si>
    <t>Сабирне станице</t>
  </si>
  <si>
    <t>Складишта</t>
  </si>
  <si>
    <t>Компресорске станице</t>
  </si>
  <si>
    <t>Производни објекти</t>
  </si>
  <si>
    <t>Процесни објекти</t>
  </si>
  <si>
    <t>Системи заштите од пожара</t>
  </si>
  <si>
    <t>Изград./рекон.админ.обј. за соц.сврхе</t>
  </si>
  <si>
    <t>Изград./рекон.сист.комун./сист.тех.заст.</t>
  </si>
  <si>
    <t>Изград./рекон./обј.електро-енерг.сект.</t>
  </si>
  <si>
    <t>Изградња и реконструкција цевовода</t>
  </si>
  <si>
    <t>Услуге тех.струч.надзора админ.објеката</t>
  </si>
  <si>
    <t>Тех.конт.прој/КК/тех.прег/прој.извед.обј</t>
  </si>
  <si>
    <t>Општи радови одржавања опреме</t>
  </si>
  <si>
    <t>Ватростални радови</t>
  </si>
  <si>
    <t>Монтажа и демонтажа челичних скела</t>
  </si>
  <si>
    <t>Термоизолациони радови</t>
  </si>
  <si>
    <t xml:space="preserve">Антикорозивна заштита </t>
  </si>
  <si>
    <t>Машинско монтажни радови</t>
  </si>
  <si>
    <t>Хидрограђевински радови</t>
  </si>
  <si>
    <t>Стаклорезачки радови</t>
  </si>
  <si>
    <t>Шамотерски радови</t>
  </si>
  <si>
    <t>Радови на цевоводима (полиетиленски)</t>
  </si>
  <si>
    <t>Машинска и термичка обрада материјала</t>
  </si>
  <si>
    <t>Санација челичних конструкција</t>
  </si>
  <si>
    <t>Термичка обрада материјала и хемијска заштита</t>
  </si>
  <si>
    <t>Електромонтажни радови</t>
  </si>
  <si>
    <t>Одржавање система катодне заштите</t>
  </si>
  <si>
    <t>Одржавање и ремонт желензничких вагон цитерни</t>
  </si>
  <si>
    <t>Услуге сервисирања гасних рампи и горионика</t>
  </si>
  <si>
    <t>Одржавање и ремонт котловских постројења</t>
  </si>
  <si>
    <t>Одржавање расхладних система и комора</t>
  </si>
  <si>
    <t>Одржавање електро опреме</t>
  </si>
  <si>
    <t>Поправка електро опреме у ЕX изведби</t>
  </si>
  <si>
    <t>Одржавање и поправка УПС система</t>
  </si>
  <si>
    <t>Остала одржавања електро опреме</t>
  </si>
  <si>
    <t xml:space="preserve">Одржавање ротационе опреме </t>
  </si>
  <si>
    <t>Репарација вентила, славина и засуна</t>
  </si>
  <si>
    <t>Остала одржавања ротационе опреме</t>
  </si>
  <si>
    <t>Одржавање процесних анализатора</t>
  </si>
  <si>
    <t>Одржавање опреме за бушотинске радове</t>
  </si>
  <si>
    <t>Техничко одржавање посуда под притиском и ТНГ резервоара</t>
  </si>
  <si>
    <t>Техничко одржавање - остало</t>
  </si>
  <si>
    <t>Техничко одржавање-остало</t>
  </si>
  <si>
    <t>Чишћење и одмашћивање индустријских подова</t>
  </si>
  <si>
    <t>Одржавање објеката и површина</t>
  </si>
  <si>
    <t>Одржавање система техничке заштите</t>
  </si>
  <si>
    <t>Одржавање стоваришта</t>
  </si>
  <si>
    <t xml:space="preserve">Одржавање периферне опреме  </t>
  </si>
  <si>
    <t xml:space="preserve">Дезинфекција, дезинсекција и дератизација </t>
  </si>
  <si>
    <t>Дезинфекција, дезинсекција и дератизација MAT</t>
  </si>
  <si>
    <t>Одржавање лабораторијске опреме</t>
  </si>
  <si>
    <t>Геодетски радови</t>
  </si>
  <si>
    <t>Израда резервних делова за опрему</t>
  </si>
  <si>
    <t xml:space="preserve">Одржавање индустријског колосека </t>
  </si>
  <si>
    <t>Пројектовање бензинских станица</t>
  </si>
  <si>
    <t>Рушење бензинских станица</t>
  </si>
  <si>
    <t xml:space="preserve">Ангажовање стручног надзора </t>
  </si>
  <si>
    <t>Прикупљање и транспорт пазара са малопродајних објеката</t>
  </si>
  <si>
    <t>Техничко одржавање бензинских станица</t>
  </si>
  <si>
    <t>Маркетиншке услуге</t>
  </si>
  <si>
    <t>Услуге развоја малопродајне мреже - остало</t>
  </si>
  <si>
    <t>Анализа ваздуха</t>
  </si>
  <si>
    <t>Мерење емисије гасова</t>
  </si>
  <si>
    <t>Мерење имисије гасова</t>
  </si>
  <si>
    <t>Мерење емисије гасова MAT</t>
  </si>
  <si>
    <t>Мерење имисије гасова MAT</t>
  </si>
  <si>
    <t>Анализа и обрада вода</t>
  </si>
  <si>
    <t>Мерење квалитета подземних вода</t>
  </si>
  <si>
    <t>Мерење квалитета и анализа отпадних вода</t>
  </si>
  <si>
    <t xml:space="preserve">Обрада отпадних вода </t>
  </si>
  <si>
    <t>Одржавање тока река и реаговање у акцидентним ситуацијама</t>
  </si>
  <si>
    <t>Одрзавање тока река и реаг.у акцид.сит.</t>
  </si>
  <si>
    <t>Привремено и трајно збрињавање отпада</t>
  </si>
  <si>
    <t>Карактеризација опасног отпада</t>
  </si>
  <si>
    <t>Карактеризација неопасног отпада</t>
  </si>
  <si>
    <t>Услуге обраде нафтног муља</t>
  </si>
  <si>
    <t>Услуге третмана историјског отпада</t>
  </si>
  <si>
    <t>Тестирање катализатора</t>
  </si>
  <si>
    <t>Услуга преузимања и збрињавања равнотежног катализатора</t>
  </si>
  <si>
    <t>Услуге ремедијације земљишта</t>
  </si>
  <si>
    <t>Услуга збрињавања истрос.сумпор.киселн</t>
  </si>
  <si>
    <t>Екологија и безбедност на раду - остало</t>
  </si>
  <si>
    <t xml:space="preserve">Друмски транспорт </t>
  </si>
  <si>
    <t>Друмски транспорт сирове нафте (домаће тржиште)</t>
  </si>
  <si>
    <t>Друмски транспорт деривата нафте (домаће тржиште)</t>
  </si>
  <si>
    <t>Међународни друмски транспорт деривата нафте</t>
  </si>
  <si>
    <t>Примарни и секундарни превоз НИСОТЕК производа</t>
  </si>
  <si>
    <t>Услуга превоза базних уља</t>
  </si>
  <si>
    <t>Транспорт вангабаритног терета</t>
  </si>
  <si>
    <t xml:space="preserve">Железнички транспорт </t>
  </si>
  <si>
    <t>Железнички транспорт деривта нафте (домаће тржиште)</t>
  </si>
  <si>
    <t>Међународни железнички транспорт сирове нафте, деривата нафте и полупроизвода</t>
  </si>
  <si>
    <t>Речни транспорт</t>
  </si>
  <si>
    <t>Унутрашњи речни транспорт деривата нафте</t>
  </si>
  <si>
    <t>Међународни речни транспорт деривата нафте и полупроизвода</t>
  </si>
  <si>
    <t>Ваздушни транспорт (опреме, материјала, постројења….)</t>
  </si>
  <si>
    <t>Шпедитерске услуге за царињење робе</t>
  </si>
  <si>
    <t>Сервисирање возила</t>
  </si>
  <si>
    <t>Сервисирање теретних возила</t>
  </si>
  <si>
    <t>Сервисирање приколица и полуприколица</t>
  </si>
  <si>
    <t>Сервисирање путничких возила</t>
  </si>
  <si>
    <t>Сервисирање специјалних возила</t>
  </si>
  <si>
    <t>Сервисирање пловних објеката</t>
  </si>
  <si>
    <t>Сервисирање радних машина</t>
  </si>
  <si>
    <t>Контролни преглед и сервис локомотива и локотрактора</t>
  </si>
  <si>
    <t>Сервисирање специјалних возила MAT</t>
  </si>
  <si>
    <t>Сервисирање пловних објеката MAT</t>
  </si>
  <si>
    <t>АДР за возила и возаче</t>
  </si>
  <si>
    <t>Вулканизерске услуге</t>
  </si>
  <si>
    <t>Технички прегледи и регистрација возила</t>
  </si>
  <si>
    <t>Мониторинг транспортних средства (ГПС услуге праћења возила)</t>
  </si>
  <si>
    <t>Мониторинг транспортних средства (ГПС)</t>
  </si>
  <si>
    <t>Услуге тахографа</t>
  </si>
  <si>
    <t>Вулканизерске услуге MAT</t>
  </si>
  <si>
    <t>Технички прегледи и регистрација возила MAT</t>
  </si>
  <si>
    <t>Мониторинг транспортних средства (ГПС услуге праћења возила) MAT</t>
  </si>
  <si>
    <t>Транспорт - остало MAT</t>
  </si>
  <si>
    <t>Транспорт - остало</t>
  </si>
  <si>
    <t>Транспорт-остало</t>
  </si>
  <si>
    <t>Радна снага</t>
  </si>
  <si>
    <t>Редовни прегледи радне снаге</t>
  </si>
  <si>
    <t>Санитарни, периодични и претходни лекарски прегледи</t>
  </si>
  <si>
    <t>Специјалистички прегледи</t>
  </si>
  <si>
    <t>Образовање и едукација запослених</t>
  </si>
  <si>
    <t>HR услуге: обука и стручно усавршавање запослених, селекција кадрова, осигурање запослених</t>
  </si>
  <si>
    <t>Смештај и исхрана запослених</t>
  </si>
  <si>
    <t>Превоз запослених</t>
  </si>
  <si>
    <t>Смештај и превоз на службеним путовањима</t>
  </si>
  <si>
    <t>Ангажовање опреме</t>
  </si>
  <si>
    <t>Изнајмљивање (ЕСП) пумпи</t>
  </si>
  <si>
    <t>Одржавање (ЕСП) пумпи</t>
  </si>
  <si>
    <t>Услужно пуњење НИСОТЕК производа</t>
  </si>
  <si>
    <t xml:space="preserve">Изнајмљивање специјалних машина, опреме и пловила </t>
  </si>
  <si>
    <t>Изнајмљивање возила</t>
  </si>
  <si>
    <t>Ангажовање механизације</t>
  </si>
  <si>
    <t>Ангажовање радне снаге</t>
  </si>
  <si>
    <t>Услуге физичко-техничког обезбеђења</t>
  </si>
  <si>
    <t>Ангажовање радне снаге - машиновође и маневристи</t>
  </si>
  <si>
    <t>Услуге анагажовања ватрогасних радника</t>
  </si>
  <si>
    <t>Ангажовање радне снаге - остало</t>
  </si>
  <si>
    <t>Оутсорсинг решења</t>
  </si>
  <si>
    <t>Оутсорсинг штампе</t>
  </si>
  <si>
    <t>Консултантске услуге</t>
  </si>
  <si>
    <t>Разврставање опреме</t>
  </si>
  <si>
    <t>Лабораторијска испитивања</t>
  </si>
  <si>
    <t>Лабораторијско испитивање методама без разарања (ИБР)</t>
  </si>
  <si>
    <t>Механичко и технолошко испитивање материјално-техничких ресурса</t>
  </si>
  <si>
    <t>Динамичко уравнотежење опреме</t>
  </si>
  <si>
    <t>Преглед и испитивање опреме под притиском</t>
  </si>
  <si>
    <t>Испитивања вентила сигурности</t>
  </si>
  <si>
    <t>Периодични преглед опреме за рад</t>
  </si>
  <si>
    <t>Баждарење, еталонирање и калибрација</t>
  </si>
  <si>
    <t>Баждарење, еталонирање и преглед лабораторијске опреме</t>
  </si>
  <si>
    <t>Еталонирање битумена</t>
  </si>
  <si>
    <t>Еталонирање радних еталона</t>
  </si>
  <si>
    <t>Еталонирање ЦЕМС система</t>
  </si>
  <si>
    <t>Еталонирање мерних трака</t>
  </si>
  <si>
    <t>Еталонирање термометара</t>
  </si>
  <si>
    <t>Еталонирање, сервис и преглед вага</t>
  </si>
  <si>
    <t>Баждарење резервоара</t>
  </si>
  <si>
    <t>Калибрација резервоара, обрачунских мерила и мерних инструмената за гас</t>
  </si>
  <si>
    <t>Преглед сервисирање и калибрација изолационих апарата</t>
  </si>
  <si>
    <t>Преглед сервис./калиб.изолац.апарата</t>
  </si>
  <si>
    <t xml:space="preserve">Ремонт и баждарење вентила </t>
  </si>
  <si>
    <t>Сервисирање и баждарење мерача протока</t>
  </si>
  <si>
    <t>Преглед сервисирање и калибрација изолационих апарата MAT</t>
  </si>
  <si>
    <t>Сертификација за систем REACH</t>
  </si>
  <si>
    <t>Реатестирање Еx опреме</t>
  </si>
  <si>
    <t>Издавање атеста мерних система</t>
  </si>
  <si>
    <t>Атестирање материјала и апарата</t>
  </si>
  <si>
    <t>Енергетска испитивања на електро опреми (генератор, релеји, каблови, ел.мотори, прекидачи, трансформатори, софт-стартери, водени отпорник, система заштитног уземљења, аку батерије).</t>
  </si>
  <si>
    <t>Испитивања и прегледи - остало</t>
  </si>
  <si>
    <t xml:space="preserve">ИТ и телекомуникационе услуге </t>
  </si>
  <si>
    <t>ПТТ услуге, услуге слања пошиљки - DHL</t>
  </si>
  <si>
    <t>Одржавање IT опреме - хардвера и софтевера</t>
  </si>
  <si>
    <t>Одржавање комуникационе опреме</t>
  </si>
  <si>
    <t>Сертификати и лиценце за ICT</t>
  </si>
  <si>
    <t>Одржавање инфраструктурне и комуникационе мреже</t>
  </si>
  <si>
    <t>Одржавање телефонских централа и апарата</t>
  </si>
  <si>
    <t>Услуге техничког прегледа радио станица</t>
  </si>
  <si>
    <t>Одржавање система процесног видео надзора</t>
  </si>
  <si>
    <t>Интернет, мобилна и фиксна телефонија, везе, e-banking, web hosting</t>
  </si>
  <si>
    <t>Услуге сателитског линка</t>
  </si>
  <si>
    <t>Услуге рачуноводствене ревизије</t>
  </si>
  <si>
    <t xml:space="preserve">Чишћење просторија </t>
  </si>
  <si>
    <t>Комуналне услуге</t>
  </si>
  <si>
    <t>Сертификација и надзор система менаџмента</t>
  </si>
  <si>
    <t>Акредитација и надзор тела за оцењивање зсаглашености (лабораторија и контролних тела)</t>
  </si>
  <si>
    <t>Акредит.надзор тел/усагл.лаб.конт.тела</t>
  </si>
  <si>
    <t>Угоститељске услуге</t>
  </si>
  <si>
    <t>Услуге превођења</t>
  </si>
  <si>
    <t>Банкарске услуге</t>
  </si>
  <si>
    <t>Услуге мониторинга</t>
  </si>
  <si>
    <t>Услуге закупа простора за догађаје</t>
  </si>
  <si>
    <t>Услуге коришћења података (база)</t>
  </si>
  <si>
    <t>Контрола здрав.испр.намир.и санит.у обј.</t>
  </si>
  <si>
    <t>Процесуирање компанијских картица</t>
  </si>
  <si>
    <t>Процесуирање банкарских картица</t>
  </si>
  <si>
    <t>Услуга диригованог бушења</t>
  </si>
  <si>
    <t>Рентирање сеизмичке опреме</t>
  </si>
  <si>
    <t>Збрињавање опасног / неопасног / амбалажног отпада</t>
  </si>
  <si>
    <t>Оутсорсинг корисничких ИТ решења</t>
  </si>
  <si>
    <t>Консултантске услуге (геолошка истраживања и разрада лежишта)</t>
  </si>
  <si>
    <t>Техничко-стручни надзор приликом бушења, гушења бушотина текућег и капиталног ремонта</t>
  </si>
  <si>
    <t>Сеизмичка истраживања</t>
  </si>
  <si>
    <t>Супервизија теренских сеизмичких испитивања</t>
  </si>
  <si>
    <t>Сеизмичка истраживања - остало</t>
  </si>
  <si>
    <t>Пројектноистраживачки радови приликом бушења или реконструкције бушотина</t>
  </si>
  <si>
    <t>Дириговано бушење</t>
  </si>
  <si>
    <t>Бушење - остало</t>
  </si>
  <si>
    <t>Ремонт бушотина - остало</t>
  </si>
  <si>
    <t>Сервис приликом бушења, текућег и капиталног ремонта</t>
  </si>
  <si>
    <t>Хидраулично фрактурирање</t>
  </si>
  <si>
    <t>Језгровање</t>
  </si>
  <si>
    <t>Лабораторијске анализе језгара</t>
  </si>
  <si>
    <t>Цементација</t>
  </si>
  <si>
    <t xml:space="preserve">Флуиди приликом бушења </t>
  </si>
  <si>
    <t>Електро-каротажна мерења (CHL, OHL, LWD, MWD и сл.)</t>
  </si>
  <si>
    <t>Геолошке лабораторије</t>
  </si>
  <si>
    <t>Транспорт и збрињавање отпадног флуида</t>
  </si>
  <si>
    <t>Савитљиви тубинг</t>
  </si>
  <si>
    <t>Ангаговање азотног постројења</t>
  </si>
  <si>
    <t>Киселинске обраде (хемијске обраде бушотина)</t>
  </si>
  <si>
    <t>Хидродинамичка мерења</t>
  </si>
  <si>
    <t>Casing runing and Tubing</t>
  </si>
  <si>
    <t>Изнајмиљивање опреме</t>
  </si>
  <si>
    <t xml:space="preserve">Перфорације </t>
  </si>
  <si>
    <t>Снабдевање техничком водом</t>
  </si>
  <si>
    <t>Снабдевање погонским горивом</t>
  </si>
  <si>
    <t>Gravel pack операцијe</t>
  </si>
  <si>
    <t>Сервис приликом бушења, текућег и капиталног ремонта - остало</t>
  </si>
  <si>
    <t>Конзервација и ликвидације бушотина</t>
  </si>
  <si>
    <t>Услуге изградње и реконструкције</t>
  </si>
  <si>
    <t>Пројектовање (грађевинско, машинско, електро, инструментално, ППЗ и др.) без или са исходовањем  дозвола и сагласности</t>
  </si>
  <si>
    <t>Студије о изводљивости</t>
  </si>
  <si>
    <t>Пројектовање за изградњу или реконструкцију административних, пословних и туристичко-угоститељских објеката без или са исходовањем дозвола и сагласности</t>
  </si>
  <si>
    <t>Студије о изводљивости за реконструкцију или изградњу административних, пословних и туристичко-угоститељских објеката</t>
  </si>
  <si>
    <t>Општи грађевински радови (земљани радови, армирачки радови, бетонски радови, инсталатерски радови и др.)</t>
  </si>
  <si>
    <t>Изградња локација, приступних путева и платоа за бушаћа постројења</t>
  </si>
  <si>
    <t>Изградња или реконструкција објеката (осим станица за снабдевање горивом)</t>
  </si>
  <si>
    <t>Изградња или реконструкција административних, пословних и туристичко-угоститељских објеката</t>
  </si>
  <si>
    <t>Изградња или реконструкција система комуникације и система техничке заштите</t>
  </si>
  <si>
    <t>Изградња или реконструкција објекта у електроенергетском сектору</t>
  </si>
  <si>
    <t>Изградња или реконструкција цевовода</t>
  </si>
  <si>
    <t>Изградња по принципу "кључ у руке" (пројектовање, испорука, уградња, пуштање у рад и др.)</t>
  </si>
  <si>
    <t>Техничко-стручни надзор (грађевински, хидрограђевински, електро, машински, инструментални и др.)</t>
  </si>
  <si>
    <t xml:space="preserve">Техничко-стручни надзор административних, пословних и туристичко-угоститељских објеката </t>
  </si>
  <si>
    <t>Акти о процени ризика, планови заштите од пожара и сл.</t>
  </si>
  <si>
    <t>Исходовање документације за изградњу или реконструкцију објеката</t>
  </si>
  <si>
    <t>Tехничка контрола пројеката, контрола квалитета, технички преглед, пројекти изведених објекта (грађевински, хидро-грађевински, машинки, електро, инструментални, технолошки, противпожарни и др.)</t>
  </si>
  <si>
    <t>Услуге одржавања</t>
  </si>
  <si>
    <t>Општи радови одржавања опреме и постројења</t>
  </si>
  <si>
    <t>Монтажа и демонтажа скела</t>
  </si>
  <si>
    <t>Машинско-монтажни радови</t>
  </si>
  <si>
    <t>Хидроизолатерски радови (КО радови, цевоводи, подливање и сл.)</t>
  </si>
  <si>
    <t>Полиетиленски радови на цевоводима</t>
  </si>
  <si>
    <t>Изградња система катодне заштите</t>
  </si>
  <si>
    <t xml:space="preserve">Одржавање и сервисирање процесне опреме </t>
  </si>
  <si>
    <t>Одржавање гасних и когенерационих електрана</t>
  </si>
  <si>
    <t>Одржавање, ремонт и прегледи покретних судова (резервоари и аутоцистeрне)</t>
  </si>
  <si>
    <t>Одржавање и ремонт расхладних система и комора</t>
  </si>
  <si>
    <t>Одржавање и сервисирање процесне опреме - остало</t>
  </si>
  <si>
    <t>Ревизија, сервис, одржавање и хитне интревенције на трафостаницама и далеководима</t>
  </si>
  <si>
    <t>Поправка ел. мотора, дозир и циркулационих пумпи, ручног алата и остале ел. опреме</t>
  </si>
  <si>
    <t>Ремонт свих врста мотора и агрегата</t>
  </si>
  <si>
    <t>Одржавање електро апарата, батерија и др.</t>
  </si>
  <si>
    <t>Одржавање електро опреме - остало</t>
  </si>
  <si>
    <t>Одржавање, прегледи и сервисирање пумпи за ТНГ</t>
  </si>
  <si>
    <t>Одржавање, ремонт и еталонирање пумпних аутомата</t>
  </si>
  <si>
    <t xml:space="preserve">Одржавање и ремонт компресора и компресорских станица </t>
  </si>
  <si>
    <t>Репарација вентила, славина, засуна и сл.</t>
  </si>
  <si>
    <t>Одржавање ротационе опреме - остало</t>
  </si>
  <si>
    <t>Одржавање мернорегулационе и инструменталне опреме</t>
  </si>
  <si>
    <t>Одржавање управаљчких система DCS, PLC, SCADA,  еталонирање радних еталона и сл.</t>
  </si>
  <si>
    <t xml:space="preserve">Инструментални радови </t>
  </si>
  <si>
    <t>Одржавање мернорегулационе и инструменталне опреме - остало</t>
  </si>
  <si>
    <t>Одржавање сигурносне опреме (БОП опрема, еурупциони уређаји и сл.)</t>
  </si>
  <si>
    <t>Одржавање и сервисирање машина за специјалне опрације (цементациони агрегат, алат на жици, савитљиви тубинг, опрема за ХД мерења и сл.)</t>
  </si>
  <si>
    <t>Остало одржавање опреме за бушотинске радове</t>
  </si>
  <si>
    <t>Техничко одржавање (осим станица за снабдевање горивом)</t>
  </si>
  <si>
    <t>Техничко одржавање складишног простора</t>
  </si>
  <si>
    <t>Чишћење и одмашћивање</t>
  </si>
  <si>
    <t>Механичко чишћење водозахвата, резервоара, базена, сепаратора, димњака, нафтних и гасних бушотина, сепаратора и сл.</t>
  </si>
  <si>
    <t>Хемијска чишћења резервоара, цевовода, измењивача топлоте и опрeме и сл.</t>
  </si>
  <si>
    <t>Чишћење канала централне климатизације</t>
  </si>
  <si>
    <t>Остало чишћење и одмашћивање</t>
  </si>
  <si>
    <t>Одржавање пословног простора (грађевинско, машинско, термо, електро и др.)</t>
  </si>
  <si>
    <t>Одржавање осталих објеката (грађевинско, машинско, термо, електро и др.)</t>
  </si>
  <si>
    <t>Хемијско третирање корова и кошење траве</t>
  </si>
  <si>
    <t>Хемијско третирање корова и кошење траве око административних, пословних и туристичко-угоститељских објеката</t>
  </si>
  <si>
    <t>Геодетске услуге</t>
  </si>
  <si>
    <t xml:space="preserve">Одржавање индустријских колосека </t>
  </si>
  <si>
    <t>Одржавање Погона пијаће воде (Јазак)</t>
  </si>
  <si>
    <t>Развој малопродајне мреже</t>
  </si>
  <si>
    <t>Пројектовање станица за снабдевање горивом</t>
  </si>
  <si>
    <t>Изградња или реконструкција станица за снабдевање горивом</t>
  </si>
  <si>
    <t>Ребрендинг станица за снабдевање гоиривом</t>
  </si>
  <si>
    <t>Рушење станица за снабдевање горивом</t>
  </si>
  <si>
    <t>Стручно-технички надзор приликом изградње или реконструкције станица за снабдевање горивом</t>
  </si>
  <si>
    <t>Техничко одржавање станица за снабдевање горивом</t>
  </si>
  <si>
    <t>Мониторинг стања животне средине на ССГ</t>
  </si>
  <si>
    <t>Услуге екологије и безбедности на раду</t>
  </si>
  <si>
    <t>Обрада нафтног муља</t>
  </si>
  <si>
    <t>Обраде зауљене земље и талога</t>
  </si>
  <si>
    <t>Ремедијација земљишта</t>
  </si>
  <si>
    <t>Збрињавање истрошене сумпорне киселне</t>
  </si>
  <si>
    <t>Испитивање радне околине и безбедности на раду (зимска и летња мерења)</t>
  </si>
  <si>
    <t>Услуге транспорта и логистике</t>
  </si>
  <si>
    <t>Друмски транспорт деривата нафте - бела роба (домаће тржиште)</t>
  </si>
  <si>
    <t>Друмски транспорт деривата нафте - црна роба (домаће тржиште)</t>
  </si>
  <si>
    <t>Друмски транспорт  - ТНГ (домаће тржиште)</t>
  </si>
  <si>
    <t>Друмски транспорт паковане робе (превоз и развоз)</t>
  </si>
  <si>
    <t>Сервисирање тахографа</t>
  </si>
  <si>
    <t>Сервисирање тахографа MAT</t>
  </si>
  <si>
    <t>Специјалистички лекарски прегледи</t>
  </si>
  <si>
    <t>Здравствене услуге - лекарски прегледи (систематски, специјалистички, редовни, ванредни и сл.)</t>
  </si>
  <si>
    <t>Услуге ангажовања ресурса трећих лица</t>
  </si>
  <si>
    <t>Изнајмљивање ЕСП пумпи</t>
  </si>
  <si>
    <t>Одржавање ЕСП пумпи</t>
  </si>
  <si>
    <t>Изнајмљивање цистерни за сирову нафту</t>
  </si>
  <si>
    <t>Изнајмљивање механизације</t>
  </si>
  <si>
    <t>Физичко-техничко обезбеђење</t>
  </si>
  <si>
    <t>Обављање привремених и/или повремених послова</t>
  </si>
  <si>
    <t xml:space="preserve">Ангажовање радне снаге у услужним организацијама за интерне потребе </t>
  </si>
  <si>
    <t>Анагажовање ватрогасних радника</t>
  </si>
  <si>
    <t>Аутсорсинг решења</t>
  </si>
  <si>
    <t>Аутсорсинг штампе</t>
  </si>
  <si>
    <t>Аутсорсинг корисничких ИТ решења</t>
  </si>
  <si>
    <t>Ангажовање консултаната (финансије, порези, рачуноводство, IT, due diligence и др.)</t>
  </si>
  <si>
    <t>Ангажовање консултаната - израда стратегија набавки и Benchmarking</t>
  </si>
  <si>
    <t xml:space="preserve">Услуге испитивања и прегледа </t>
  </si>
  <si>
    <t xml:space="preserve">Ангажовање контролних организације - НКО (контрола квалитета и квантитета сирове нафте и деривата нафте) </t>
  </si>
  <si>
    <t>Лабораторијска испитивања и анализе - остало</t>
  </si>
  <si>
    <t>Преглед и сервирисавање стабилних система за дојаву пожара, централа  за дојаву пожара и унутрашњих гасних инсталација</t>
  </si>
  <si>
    <t>Испитивање вентила сигурности</t>
  </si>
  <si>
    <t>Сервис, преглед и одржавање средстава заштите (ПП опрема, ЛЗС, колективна заштитна средства, HSE опрема и др.)</t>
  </si>
  <si>
    <t>Сервис преглед и одржавање средстава заштите (ПП опрема, ЛЗС, колективна заштитна средства, HSE опрема и др.) MAT</t>
  </si>
  <si>
    <t>Одржавање и калибрације система гасне детекције</t>
  </si>
  <si>
    <t>Дирекција за мере и драгоцене метале</t>
  </si>
  <si>
    <t>Симулација и прорачун технолошких процеса</t>
  </si>
  <si>
    <t>Имплементација софтвера</t>
  </si>
  <si>
    <t>Одржавање SAP система</t>
  </si>
  <si>
    <t>Маркетиншке услуге - брендирање</t>
  </si>
  <si>
    <t>Маркетиншке услуге - саветовање</t>
  </si>
  <si>
    <t>Маркетиншке услуге - оглашавање</t>
  </si>
  <si>
    <t>Маркетиншке услуге - прес клипинг и оглашавање прес тура</t>
  </si>
  <si>
    <t>Маркетиншке услуге - услуге штампе</t>
  </si>
  <si>
    <t>Маркетиншке услуге - корпоративни маркетинг</t>
  </si>
  <si>
    <t>Рачуноводствена ревизија</t>
  </si>
  <si>
    <t>Преводилачке услуге</t>
  </si>
  <si>
    <t>Учешће на семинарима, сајмовима и конференцијама у земљи и иностранству</t>
  </si>
  <si>
    <t>Правне, адвокатске услуге и услуге јавног бележника</t>
  </si>
  <si>
    <t>Организација свечаности, догађаја, тимбилдинга и сл.</t>
  </si>
  <si>
    <t>Мониторинг</t>
  </si>
  <si>
    <t>Закуп простора за догађаје</t>
  </si>
  <si>
    <t xml:space="preserve">Закуп пословног простора </t>
  </si>
  <si>
    <t>Коришћење база података</t>
  </si>
  <si>
    <t>Контрола здравствене исправности намирница и санитарна контрола у објектима</t>
  </si>
  <si>
    <t>Тајни купац</t>
  </si>
  <si>
    <t>Маркетиншке услуге - брендирање ПРО</t>
  </si>
  <si>
    <t>Маркетиншке услуге - саветовање ПРО</t>
  </si>
  <si>
    <t>Маркетиншке услуге - оглашавање ПРО</t>
  </si>
  <si>
    <t>Маркетиншке услуге - прес клипинг и оглашавање прес тура ПРО</t>
  </si>
  <si>
    <t>Маркетиншке услуге - услуге штампе ПРО</t>
  </si>
  <si>
    <t>Маркетиншке услуге - корпоративни маркетинг ПРО</t>
  </si>
  <si>
    <t>Контрола здравствене исправности намирница и санитарна контрола у објектима ПРО</t>
  </si>
  <si>
    <t>Тајни купац ПРО</t>
  </si>
  <si>
    <t>ПРОИЗВОДНЕ УСЛУГЕ</t>
  </si>
  <si>
    <t>Сеизмичко испитивање 2Д</t>
  </si>
  <si>
    <t>Обрада и интерпрет.подат.сеизм.истраж.</t>
  </si>
  <si>
    <t>Услуга супервизије терен.сеиз.испитивањ</t>
  </si>
  <si>
    <t>Остале услуге-сеизмичка истраживања</t>
  </si>
  <si>
    <t>Бушење</t>
  </si>
  <si>
    <t>Пројек.истраз.радови прил.буш/рекон.буш.</t>
  </si>
  <si>
    <t>Бушење бушотина кључ у руке</t>
  </si>
  <si>
    <t>Бушење бушотина по дневној стопи</t>
  </si>
  <si>
    <t>Услуге фулида приликом бушења</t>
  </si>
  <si>
    <t>Услуге елекро-карот.мер.ЦХЛ, ОХЛ, ЛWД, МWД</t>
  </si>
  <si>
    <t>Услуга геолоске лабораторије</t>
  </si>
  <si>
    <t>Услуге транспорта и збрињ.отпад.флуида</t>
  </si>
  <si>
    <t>Услуге Савитљивог тубинга</t>
  </si>
  <si>
    <t>Услуге Киселинске обраде/хем.обраде буш.</t>
  </si>
  <si>
    <t>Услуге Хидро-динамичких мерења</t>
  </si>
  <si>
    <t>Услуге Цасинг рунинг анд Тубинг</t>
  </si>
  <si>
    <t>Услуге перфорације</t>
  </si>
  <si>
    <t>Пацкер сервис</t>
  </si>
  <si>
    <t>Услуге гравел пацк операција</t>
  </si>
  <si>
    <t>Остале услуге прил.буш./тек./капит.рем.</t>
  </si>
  <si>
    <t>Услуге конзервације и ликвид.бушотина</t>
  </si>
  <si>
    <t>Тех.струч.надзор прил.буш.и.ремонта</t>
  </si>
  <si>
    <t xml:space="preserve">ИЗГРАДЊА  </t>
  </si>
  <si>
    <t>Пројектноистраз.радови админ.објеката</t>
  </si>
  <si>
    <t>Израда прој.и студ.о извод.админ.обј.</t>
  </si>
  <si>
    <t>Изградња локац./приступ.путева за буш.</t>
  </si>
  <si>
    <t>Усл.изг.кључ у руке</t>
  </si>
  <si>
    <t>Услуге тех.струч.надзора изградње</t>
  </si>
  <si>
    <t>Прет.истраз.рад/Акти о проц.риз/план.ЗОП</t>
  </si>
  <si>
    <t>Исход.док.за изг.обј.према закон.актима</t>
  </si>
  <si>
    <t>ОДРЖАВАЊЕ</t>
  </si>
  <si>
    <t>Антикорозивна застита</t>
  </si>
  <si>
    <t>Хидроизол.рад./КО рад./цевов./подливање</t>
  </si>
  <si>
    <t>Термичка обрада матер.и хемијска заштита</t>
  </si>
  <si>
    <t>Одржавање система катодне застите</t>
  </si>
  <si>
    <t>Одрзавање И Сервисирање Процесне Опреме</t>
  </si>
  <si>
    <t>Одрз гасне и когенер елект.до 10 МW</t>
  </si>
  <si>
    <t>Покретни суд/резер./аутоцис./ремонт/прег</t>
  </si>
  <si>
    <t>Одржавање и ремонт железн.вагон цистер.</t>
  </si>
  <si>
    <t>Услуге сервисирања гас.рампи/горионика</t>
  </si>
  <si>
    <t>Остала одрж.и сервис.процесне опреме</t>
  </si>
  <si>
    <t>Одрзавање Електро Опреме</t>
  </si>
  <si>
    <t>Ревиз/серв/одрз.на трафо стан/далек.</t>
  </si>
  <si>
    <t>Поправка ел.мот/дозир и цирк.пум/ел.опр.</t>
  </si>
  <si>
    <t>Генерал.ремонт свих врста мотора/агрег.</t>
  </si>
  <si>
    <t>Одржавање остале опреме/апарати/батериј</t>
  </si>
  <si>
    <t>Одржавање Ротационе Опреме</t>
  </si>
  <si>
    <t>Пумпе за ТНГ/одрз./прегледи/сервисирање</t>
  </si>
  <si>
    <t>Пумпни аутомати/одрз./ремонт/еталон.</t>
  </si>
  <si>
    <t>Одржавање и ремонт компресор.станица</t>
  </si>
  <si>
    <t>Одрз.Мерно-РегулационеИ Инструме.Опреме</t>
  </si>
  <si>
    <t>Одрж.уп.сист.ДЦС, ПЛЦ, СЦАДА/проц.анализ.</t>
  </si>
  <si>
    <t>Извођење инструменталних радова</t>
  </si>
  <si>
    <t>Остала одрж.мернорег.и инст.опреме</t>
  </si>
  <si>
    <t>Одржавање Опреме За Бушотинске Радове</t>
  </si>
  <si>
    <t>Одрж.сигур.опреме (БОП,еруп.уређаји)</t>
  </si>
  <si>
    <t>Одрж.и серв.машина за спец.опрације</t>
  </si>
  <si>
    <t>Остала одрж.опреме за бушотинске радове</t>
  </si>
  <si>
    <t>Техничко одржавање магацинског простора</t>
  </si>
  <si>
    <t>Тех.одрж.посуда под прит.и ТНГ рез.</t>
  </si>
  <si>
    <t>Чишћења И Одмашћивања</t>
  </si>
  <si>
    <t>Мех.чис.вод./рез/баз/сеп/дим/наф/гас.буш</t>
  </si>
  <si>
    <t>Хем.чис.резер./цевов./измењ.топ.и опр.</t>
  </si>
  <si>
    <t>Чисћење и одмашћивање индустриј.подова</t>
  </si>
  <si>
    <t>Чисћење канала централне климе</t>
  </si>
  <si>
    <t>Чисћења и одмашћивања-остало</t>
  </si>
  <si>
    <t>Одржавање Објеката И Површина</t>
  </si>
  <si>
    <t>Одржавање стовариста</t>
  </si>
  <si>
    <t>Одрж.пословних прост/грађ.мас.терм.елек</t>
  </si>
  <si>
    <t>Одрж.осталих објек.(грађ.мас.терм.елек.</t>
  </si>
  <si>
    <t>Одржавање периферне опреме</t>
  </si>
  <si>
    <t>Дезинфекција/дезинсекција/дератизација</t>
  </si>
  <si>
    <t>Одржавање повр./хем.трет.кор./кос.трав</t>
  </si>
  <si>
    <t>Одрж.површ/хем.кор/кос.траве админ.обј.</t>
  </si>
  <si>
    <t>Услуге одржавања пог.пијаће воде Јазак</t>
  </si>
  <si>
    <t>УСЛУГЕ РАЗВОЈА МАЛОПРОДАЈНЕ МРЕЖЕ</t>
  </si>
  <si>
    <t>Изградња/тотал.и делим.реконструкција Б</t>
  </si>
  <si>
    <t>Ребрандинг бензинских станица</t>
  </si>
  <si>
    <t>Прикупљ./транс.пазара са малопрод.објек</t>
  </si>
  <si>
    <t>Услуге развоја малопродајне мреже/остало</t>
  </si>
  <si>
    <t>ЕКОЛОГИЈА И БЕЗБЕДНОСТ НА РАДУ</t>
  </si>
  <si>
    <t>Анализа Ваздуха</t>
  </si>
  <si>
    <t>Анализа И Обрада Вода</t>
  </si>
  <si>
    <t>Мерење квалитета и анализа отпадних вод</t>
  </si>
  <si>
    <t>Обрада отпадних вода</t>
  </si>
  <si>
    <t>Привремено и Трајно Збрињавање Отпада</t>
  </si>
  <si>
    <t>Услуге обраде зауљене земље/талога</t>
  </si>
  <si>
    <t>Услуга преуз.и збрињ.равнотеж.катал.</t>
  </si>
  <si>
    <t>Усл.исп.рад.окол.и БЗНР/зим.и лет.мер.</t>
  </si>
  <si>
    <t>Екологија и безбедност на раду-остало</t>
  </si>
  <si>
    <t>ТРАНСПОРТ И ЛОГИСТИКА</t>
  </si>
  <si>
    <t>Друмски Транспорт</t>
  </si>
  <si>
    <t>Друм.транспорт сирове нафте/домаће трз.</t>
  </si>
  <si>
    <t>Друм.транспорт дерив.нафте/домаће трз.</t>
  </si>
  <si>
    <t>Међународни друм.транспорт дерив.нафте</t>
  </si>
  <si>
    <t>Друм.трансп./превоз/развоз/денчане робе</t>
  </si>
  <si>
    <t>Примар и секунд превоз НИСОТЕК производа</t>
  </si>
  <si>
    <t>Желез.транспорт дерив.нафте/домаће трз.</t>
  </si>
  <si>
    <t>Међунар.желез.трансп.сир.наф/дерив/полу</t>
  </si>
  <si>
    <t>Међунар.речни трансп.дерив.нафте/полупр</t>
  </si>
  <si>
    <t>Ваздушни транспорт/опр./матер./постр.</t>
  </si>
  <si>
    <t>Сервисирање Возила</t>
  </si>
  <si>
    <t>Контрол.прег.и сервис локом.и локотракт.</t>
  </si>
  <si>
    <t>РАДНА СНАГА</t>
  </si>
  <si>
    <t>Редовни Прегледи Радне Снаге</t>
  </si>
  <si>
    <t>Санит.периоди претходни лекар.прег.</t>
  </si>
  <si>
    <t>Здрав.усл/лек.прегледи(сист.спец.ванр.)</t>
  </si>
  <si>
    <t>ХР усл.обука,струч.усаврс.селекц.осигур.</t>
  </si>
  <si>
    <t>АНГАЖОВАЊЕ РЕСУРСА ТРЕЋИХ ЛИЦА</t>
  </si>
  <si>
    <t>Изнајмљивање спец.машина/опреме/пловила</t>
  </si>
  <si>
    <t>Ангажовање Радне Снаге</t>
  </si>
  <si>
    <t>Услуге обављања прив.и/или повр.послов</t>
  </si>
  <si>
    <t>Усл.анг.рад.снаге у услуж.орг./инт.пот.</t>
  </si>
  <si>
    <t>Ангаз.радне снаге/машиновође/маневристи</t>
  </si>
  <si>
    <t>Ангажовање радне снаге-остало</t>
  </si>
  <si>
    <t>Консултантске Услуге</t>
  </si>
  <si>
    <t>Ангаж.консулт.фин.порез,рачун.ИТ</t>
  </si>
  <si>
    <t>Ангаж.консулт.страт.набавке,бенцхмаркинг</t>
  </si>
  <si>
    <t>ИСПИТИВАЊА И ПРЕГЛЕДИ</t>
  </si>
  <si>
    <t>Лаб.испитивање методама без разарања И</t>
  </si>
  <si>
    <t>Конт.орган./нко КК сир.нафте/деривата</t>
  </si>
  <si>
    <t>Остала лаборат.испитивања и анализе</t>
  </si>
  <si>
    <t>Механичко и Технолошко Испитивање МТР</t>
  </si>
  <si>
    <t>Преглед/испитивање опреме под притиском</t>
  </si>
  <si>
    <t>Прег.и серв.стаб.сис.за дој.поз./гас.инс</t>
  </si>
  <si>
    <t>Сервис прег.одрж.сред.зас.ПП/ЛЗС/КЗС/ХСЕ</t>
  </si>
  <si>
    <t>Баждарење/еталонирање/преглед лаб.опре</t>
  </si>
  <si>
    <t>Калиб.резер.обр.мерила/мер.инст.за гас</t>
  </si>
  <si>
    <t>Услуге одрз./калиб.сист.гасне детекције</t>
  </si>
  <si>
    <t>Ремонт и баждарење вентила</t>
  </si>
  <si>
    <t>Сертификација за систем РЕАЦХ</t>
  </si>
  <si>
    <t>Енергет.испитивања на електро опреми</t>
  </si>
  <si>
    <t>Услуге Дирекције за мере и драгоц.метале</t>
  </si>
  <si>
    <t>Услуге симулација и прорачуни техн.проц.</t>
  </si>
  <si>
    <t>Испитивања и прегледи-остало</t>
  </si>
  <si>
    <t>ИТ И ТЕЛЕКОМУНИКАЦИОНЕ УСЛУГЕ</t>
  </si>
  <si>
    <t>ПТТ услуге, услуге слања пошиљки-ДХЛ</t>
  </si>
  <si>
    <t>Одржавање ИТ опреме/хардвера и софтевера</t>
  </si>
  <si>
    <t>Сертификати и лиценце за ИЦТ</t>
  </si>
  <si>
    <t>Одржавање инфраструк.и комуникац.мрезе</t>
  </si>
  <si>
    <t>Одржавање телефонских централа и апарат</t>
  </si>
  <si>
    <t>Одржавање система проц.видео надзора</t>
  </si>
  <si>
    <t>Интерн.моб.фикс.тел.везе,е-банк.wеб хост</t>
  </si>
  <si>
    <t>Услуге одржавања САП система</t>
  </si>
  <si>
    <t>НЕПРОИЗВОДНЕ УСЛУГЕ-ОСТАЛО</t>
  </si>
  <si>
    <t>Маркетиншке услуге-Брендирање</t>
  </si>
  <si>
    <t>Маркетиншке услуге-Саветовање</t>
  </si>
  <si>
    <t>Маркетиншке услуге-Оглашавање</t>
  </si>
  <si>
    <t>Маркетиншке усл/Пресс клип/огл.прес тура</t>
  </si>
  <si>
    <t>Маркетиншке услуге-Услуге стампе</t>
  </si>
  <si>
    <t>Маркетиншке услуге/Корпорат.маркетинг</t>
  </si>
  <si>
    <t>Учесшће на семин./конф./сајм.у земљи/ино</t>
  </si>
  <si>
    <t>Правне и адвокатске услуге/у.нотара</t>
  </si>
  <si>
    <t>Услуге орган.свечаности/догађ./тимбилд.</t>
  </si>
  <si>
    <t>Услуге закупа пословног простора</t>
  </si>
  <si>
    <t>Услуге-тајни купац</t>
  </si>
  <si>
    <t>Маркетиншке услуге-Услуге штампе</t>
  </si>
  <si>
    <t>Непроизводне услуге</t>
  </si>
  <si>
    <t>ОЦЕНА РИЗИКА ОПАСНОСТИ</t>
  </si>
  <si>
    <t>Озбиљност последице</t>
  </si>
  <si>
    <t>Вероватноћа</t>
  </si>
  <si>
    <t>Опис таксономије</t>
  </si>
  <si>
    <t>TAKСOНOMИJA</t>
  </si>
  <si>
    <t>Карактеризација опасног отпада MAT</t>
  </si>
  <si>
    <t>Карактеризација неопасног отпада MAT</t>
  </si>
  <si>
    <t>Сертификација и надзор система менаџмента MAT</t>
  </si>
  <si>
    <t>Збрињавање и санација историјског отпада</t>
  </si>
  <si>
    <t>Гушење бушотина</t>
  </si>
  <si>
    <r>
      <t xml:space="preserve">Сервисирање и </t>
    </r>
    <r>
      <rPr>
        <strike/>
        <sz val="10"/>
        <rFont val="Arial"/>
        <family val="2"/>
        <charset val="238"/>
      </rPr>
      <t xml:space="preserve">баждарење </t>
    </r>
    <r>
      <rPr>
        <sz val="10"/>
        <rFont val="Arial"/>
        <family val="2"/>
        <charset val="238"/>
      </rPr>
      <t>оверавање/еталонирање мерила протока</t>
    </r>
  </si>
  <si>
    <t>Одржавање фискалне опреме на станице за снабдевање горивом</t>
  </si>
  <si>
    <t>Изградња, Тот.Делим.Рекон.Објек./Осим станица за снабдевање горивом</t>
  </si>
  <si>
    <t>SD-09.01.14
Матрица 5x5</t>
  </si>
  <si>
    <t>Техничко Одржавање/Осим станица за снабдевање горивом</t>
  </si>
  <si>
    <t>Мониторинг стања животне средине на станица за снабдевање горивом</t>
  </si>
  <si>
    <t>Одржавање фискалне опреме на станица за снабдевање горивом</t>
  </si>
  <si>
    <r>
      <rPr>
        <b/>
        <sz val="10"/>
        <rFont val="Arial"/>
        <family val="2"/>
        <charset val="238"/>
      </rPr>
      <t xml:space="preserve">                                   НИС а.д. Нови Сад</t>
    </r>
    <r>
      <rPr>
        <sz val="10"/>
        <rFont val="Arial"/>
        <family val="2"/>
        <charset val="238"/>
      </rPr>
      <t xml:space="preserve">
                                   Функција за материјално-техничку и сервисну подршку и капиталну изградњу
                                   Сектор за планирање и развој МТСП</t>
    </r>
  </si>
  <si>
    <t>Services</t>
  </si>
  <si>
    <t>Taxonomy Description</t>
  </si>
  <si>
    <t>PRODUCTION SERVICES</t>
  </si>
  <si>
    <t>Seismic exploration services</t>
  </si>
  <si>
    <t xml:space="preserve">2D seismic survey </t>
  </si>
  <si>
    <t>2D seismic survey</t>
  </si>
  <si>
    <t>3D seismic survey</t>
  </si>
  <si>
    <t>Processing and interpretation of seismic data</t>
  </si>
  <si>
    <t>Service of supervision of field seismic survey</t>
  </si>
  <si>
    <t xml:space="preserve">Lease of seismic equipment  </t>
  </si>
  <si>
    <t xml:space="preserve">Lease of seismic equipment </t>
  </si>
  <si>
    <t xml:space="preserve">Drilling </t>
  </si>
  <si>
    <t>Drilling</t>
  </si>
  <si>
    <t>Other services - drilling</t>
  </si>
  <si>
    <t>Design and survey works for drilling or well reconstruction</t>
  </si>
  <si>
    <t>Design and survey works for drilling/well reconstruction</t>
  </si>
  <si>
    <t xml:space="preserve">Turnkey drilling </t>
  </si>
  <si>
    <t>Turnkey drilling</t>
  </si>
  <si>
    <t xml:space="preserve">Day rate drilling </t>
  </si>
  <si>
    <t>Day rate drilling</t>
  </si>
  <si>
    <t>Directional drilling service</t>
  </si>
  <si>
    <t>Workover</t>
  </si>
  <si>
    <t>Other services - workover</t>
  </si>
  <si>
    <t>Well servicing and well development</t>
  </si>
  <si>
    <t>Major workover and well development</t>
  </si>
  <si>
    <t>Services during drilling, well servicing and major workover</t>
  </si>
  <si>
    <t>Other services while drilling, well servicing and major workover</t>
  </si>
  <si>
    <t>Other services while drilling/well servicing/major workover</t>
  </si>
  <si>
    <t>Hydraulic fracturing services</t>
  </si>
  <si>
    <t>Coring services</t>
  </si>
  <si>
    <t>Core laboratory analysis services</t>
  </si>
  <si>
    <t>Cementing services</t>
  </si>
  <si>
    <t xml:space="preserve">Drilling fluid services </t>
  </si>
  <si>
    <t>Drilling fluid services</t>
  </si>
  <si>
    <t>Electric logging (CHL, OHL, LWD, MWD…)</t>
  </si>
  <si>
    <t>Mud logging unit services</t>
  </si>
  <si>
    <t>Waste fluid transportation and disposal services</t>
  </si>
  <si>
    <t>Coiled tubing services</t>
  </si>
  <si>
    <t>Nitrogen unit services</t>
  </si>
  <si>
    <t>Services of acid treatment (chemical treatment of well)</t>
  </si>
  <si>
    <t>Services of acid treatment/chemical treatment of well</t>
  </si>
  <si>
    <t>Well testing services</t>
  </si>
  <si>
    <t xml:space="preserve">Casing and tubing running services </t>
  </si>
  <si>
    <t>Equipment lease services</t>
  </si>
  <si>
    <t xml:space="preserve">Perforation services </t>
  </si>
  <si>
    <t>Perforation services</t>
  </si>
  <si>
    <t>Packer services</t>
  </si>
  <si>
    <t>Technical water supply services</t>
  </si>
  <si>
    <t>Engine fuel supply services</t>
  </si>
  <si>
    <t>Gravel pack operations services</t>
  </si>
  <si>
    <t>Well suspension and abandonment services</t>
  </si>
  <si>
    <t>Engineering supervision while drilling and workover</t>
  </si>
  <si>
    <t>Consulting services (geological prospecting and reservoir engineering)</t>
  </si>
  <si>
    <t>Construction</t>
  </si>
  <si>
    <t>Design and survey works for administrative facilities</t>
  </si>
  <si>
    <t>Preparation of Feasibility Studies</t>
  </si>
  <si>
    <t>Preparation of designs and Feasibility Studies for the construction and reconstruction of administrative and office buildings and tourist and hospitality facilities</t>
  </si>
  <si>
    <t>Preparation of designs and Feasibility Studies for administrative buildings</t>
  </si>
  <si>
    <t>General construction works/earthworks, reinforcing works, concrete works, installation works</t>
  </si>
  <si>
    <t>Finishing works in construction</t>
  </si>
  <si>
    <t>Construction of wellsite/wellsite access roads</t>
  </si>
  <si>
    <t>Road infrastructure</t>
  </si>
  <si>
    <t>Construction, total and partial reconstruction of facilities (other than petrol stations)</t>
  </si>
  <si>
    <t>Construction, total and partial reconstruction of facilities/except PS</t>
  </si>
  <si>
    <t>LPG installations</t>
  </si>
  <si>
    <t>Tanks</t>
  </si>
  <si>
    <t>Gathering stations</t>
  </si>
  <si>
    <t xml:space="preserve">Storage facilities </t>
  </si>
  <si>
    <t>Storage facilities</t>
  </si>
  <si>
    <t>Compressor stations</t>
  </si>
  <si>
    <t>Production facilities</t>
  </si>
  <si>
    <t>Process facilities</t>
  </si>
  <si>
    <t>Fire safety systems</t>
  </si>
  <si>
    <t>Construction, total and partial reconstruction of administrative and office buildings and tourist and hospitality facilities for social services</t>
  </si>
  <si>
    <t>Construction/reconstruction of administrative buildings for social purposes</t>
  </si>
  <si>
    <t>Services of construction and reconstruction of communication and technical security systems</t>
  </si>
  <si>
    <t>Construction/reconstruction of communication/technical security systems</t>
  </si>
  <si>
    <t>Construction/reconstruction/power facilities</t>
  </si>
  <si>
    <t>Turnkey construction services</t>
  </si>
  <si>
    <t xml:space="preserve">Services of engineering supervision for construction in construction </t>
  </si>
  <si>
    <t xml:space="preserve">Services of engineering supervision for construction and reconstruction of administrative and office buildings and tourist and hospitality facilities </t>
  </si>
  <si>
    <t>Services of engineering supervision for construction for administrative facilities</t>
  </si>
  <si>
    <t>Pre-project works/risk assessment documents/FS plans</t>
  </si>
  <si>
    <t xml:space="preserve">Services of permitting for statutory construction documents </t>
  </si>
  <si>
    <t xml:space="preserve">Permitting for statutory construction documents </t>
  </si>
  <si>
    <t>Technical control of projects, quality control, technical inspection and as-built designs (water engineering, construction, mechanical, electrical, instrumentation, technological, fire safety projects,…)</t>
  </si>
  <si>
    <t>Technical control of projects/QC/technical inspection/as-built design</t>
  </si>
  <si>
    <t>Maintenance</t>
  </si>
  <si>
    <t>MAINTENANCE</t>
  </si>
  <si>
    <t>Refractory installation works</t>
  </si>
  <si>
    <t>Assembly and disassembly of steel scaffolding</t>
  </si>
  <si>
    <t>Thermal insulation works</t>
  </si>
  <si>
    <t xml:space="preserve">Corrosion protection </t>
  </si>
  <si>
    <t>Corrosion protection</t>
  </si>
  <si>
    <t xml:space="preserve">Mechanical assembly </t>
  </si>
  <si>
    <t>Mechanical assembly</t>
  </si>
  <si>
    <t>Waterproofing (excavation, pipelines, grouting)</t>
  </si>
  <si>
    <t>Waterproofing/excavation/pipelines/grouting</t>
  </si>
  <si>
    <t>Water engineering</t>
  </si>
  <si>
    <t>Glazing</t>
  </si>
  <si>
    <t>Fireclay works</t>
  </si>
  <si>
    <t>General equipment maintenance works</t>
  </si>
  <si>
    <t>(Polyethylene) pipeline works</t>
  </si>
  <si>
    <t>Machining and heat treatment of materials</t>
  </si>
  <si>
    <t>Electrical installation works</t>
  </si>
  <si>
    <t>Structural steel repair</t>
  </si>
  <si>
    <t>Cathodic protection system maintenance</t>
  </si>
  <si>
    <t>Heat treatment of materials and chemical protection</t>
  </si>
  <si>
    <t>Other maintenance and servicing of process equipment</t>
  </si>
  <si>
    <t>Maintenance of gas and cogeneration plant up to 10 MW</t>
  </si>
  <si>
    <t>Mobile vessels (tanks-tankers), repair and inspection</t>
  </si>
  <si>
    <t>Mobile vessel/tank/tanker/repair/inspection</t>
  </si>
  <si>
    <t>Tank car maintenance and repair</t>
  </si>
  <si>
    <t>Servicing of gas cylinder manifolds and burners</t>
  </si>
  <si>
    <t>Maintenance and repair of boiler units</t>
  </si>
  <si>
    <t>Maintenance of cooling systems and chambers</t>
  </si>
  <si>
    <t>Electrical equipment maintenance</t>
  </si>
  <si>
    <t>Other maintenance of electrical equipment</t>
  </si>
  <si>
    <t xml:space="preserve">Inspection, servicing, maintenance and urgent repairs of substations and transmission lines </t>
  </si>
  <si>
    <t>Inspection/servicing/maintenance of substations/transmission lines</t>
  </si>
  <si>
    <t>Repairs of electric engines, dosing and circulation pumps, power tools and other electrical equipment</t>
  </si>
  <si>
    <t>Repairs of electric engines/dosing and circulation pumps/electrical equipment</t>
  </si>
  <si>
    <t>Repairs of ex-proof electrical equipment</t>
  </si>
  <si>
    <t>Maintenance and repair of UPS systems</t>
  </si>
  <si>
    <t>Complete overhaul of all types of engines and generators</t>
  </si>
  <si>
    <t>Complete overhaul of all types of engines/generators</t>
  </si>
  <si>
    <t>Maintenance of other equipment (devices, batteries, ...)</t>
  </si>
  <si>
    <t>Maintenance of other equipment/devices/batteries</t>
  </si>
  <si>
    <t xml:space="preserve">Rotating equipment maintenance </t>
  </si>
  <si>
    <t>Other maintenance of rotating equipment</t>
  </si>
  <si>
    <t>LPG pumps, maintenance, inspection and servicing</t>
  </si>
  <si>
    <t xml:space="preserve">LPG pumps/maintenance/inspections/servicing </t>
  </si>
  <si>
    <t xml:space="preserve">Maintenance, repair and calibration of fuel dispensers </t>
  </si>
  <si>
    <t>Fuel dispensers/maintenance/repair/calibration</t>
  </si>
  <si>
    <t xml:space="preserve">Compressor station maintenance and repair </t>
  </si>
  <si>
    <t>Compressor station maintenance and repair</t>
  </si>
  <si>
    <t>Valve, gate valve and tap repair</t>
  </si>
  <si>
    <t>Other maintenance of measurement and regulation instruments</t>
  </si>
  <si>
    <t>Maintenance of DCS, PLC, SCADA control systems; process analysers, calibration of working standards)</t>
  </si>
  <si>
    <t>Maintenance of DCS, PLC, SCADA/process analysers</t>
  </si>
  <si>
    <t>Maintenance of process analysers</t>
  </si>
  <si>
    <t xml:space="preserve">Instrumentation works </t>
  </si>
  <si>
    <t>Instrumentation works</t>
  </si>
  <si>
    <t>Other maintenance of well services equipment</t>
  </si>
  <si>
    <t>Maintenance of safety equipment (BOP, Christmas trees)</t>
  </si>
  <si>
    <t xml:space="preserve">Maintenance and servicing of special operations machines </t>
  </si>
  <si>
    <t>Technical maintenance (except petrol stations)</t>
  </si>
  <si>
    <t>Technical maintenance/except PS</t>
  </si>
  <si>
    <t xml:space="preserve">Technical maintenance - other </t>
  </si>
  <si>
    <t>Technical maintenance-other</t>
  </si>
  <si>
    <t>Technical maintenance of warehouses</t>
  </si>
  <si>
    <t>Technical maintenance of pressure vessels and LPG tanks</t>
  </si>
  <si>
    <t xml:space="preserve">Cleaning and degreasing </t>
  </si>
  <si>
    <t>Cleaning and degreasing - other</t>
  </si>
  <si>
    <t xml:space="preserve">Cleaning and degreasing-other </t>
  </si>
  <si>
    <t>Mechanical cleaning of water intakes/tanks/separators/oil/gas wells</t>
  </si>
  <si>
    <t xml:space="preserve">Chemical cleaning of tanks/pipelines/heat exchangers and equipment </t>
  </si>
  <si>
    <t>Industrial floor cleaning and degreasing</t>
  </si>
  <si>
    <t>Cleaning of central air conditioning system ducts</t>
  </si>
  <si>
    <t>Maintenance of facilities and surfaces</t>
  </si>
  <si>
    <t>Technical security system maintenance</t>
  </si>
  <si>
    <t>Warehouse maintenance</t>
  </si>
  <si>
    <t>Maintenance of office space (construction, mechanical, thermal, electrical maintenance and other)</t>
  </si>
  <si>
    <t>Maintenance of office space/construction, mechanical, thermal, electrical</t>
  </si>
  <si>
    <t xml:space="preserve">Maintenance of other facilities (construction, mechanical, thermal, electrical maintenance and other) </t>
  </si>
  <si>
    <t>Maintenance of other facilities (construction, mechanical, thermal, electrical)</t>
  </si>
  <si>
    <t xml:space="preserve">Maintenance of peripheral equipment  </t>
  </si>
  <si>
    <t>Maintenance of peripheral equipment</t>
  </si>
  <si>
    <t xml:space="preserve">Pest disinfection services </t>
  </si>
  <si>
    <t>Pest disinfection services</t>
  </si>
  <si>
    <t>Landscape maintenance - chemical treatment of weed and mowing</t>
  </si>
  <si>
    <t>Landscape maintenance/chemical treatment of weed/mowing</t>
  </si>
  <si>
    <t>Landscape maintenance - chemical treatment of weed and mowing at administrative and office buildings and tourist and hospitality facilities</t>
  </si>
  <si>
    <t>Landscape maintenance/chemical treatment of weed/mowing at administrative facilities</t>
  </si>
  <si>
    <t>Pest disinfection services MAT</t>
  </si>
  <si>
    <t>Laboratory equipment maintenance</t>
  </si>
  <si>
    <t>Geodetic engineering</t>
  </si>
  <si>
    <t xml:space="preserve">Manufacturing of equipment spare parts </t>
  </si>
  <si>
    <t xml:space="preserve">Industrial railway maintenance </t>
  </si>
  <si>
    <t>RETAIL NETWORK DEVELOPMENT SERVICES</t>
  </si>
  <si>
    <t>Retail network development services - other</t>
  </si>
  <si>
    <t>Retail network development services/other</t>
  </si>
  <si>
    <t>Designing of petrol stations</t>
  </si>
  <si>
    <t>Construction, total and partial reconstruction of petrol stations</t>
  </si>
  <si>
    <t>Construction/total and partial reconstruction of PS</t>
  </si>
  <si>
    <t>Petrol station rebranding</t>
  </si>
  <si>
    <t>Demolition of petrol stations</t>
  </si>
  <si>
    <t>Engagement of expert supervision services</t>
  </si>
  <si>
    <t>Collection and transportation of takings at retail facilities</t>
  </si>
  <si>
    <t>Collection/transportation of takings at retail facilities</t>
  </si>
  <si>
    <t>Technical maintenance of petrol stations</t>
  </si>
  <si>
    <t>Environmental monitoring at PSs</t>
  </si>
  <si>
    <t>Marketing services</t>
  </si>
  <si>
    <t>Environmental Protection and Occupational Safety</t>
  </si>
  <si>
    <t>ENVIRONMENTAL PROTECTION AND OCCUPATIONAL SAFETY</t>
  </si>
  <si>
    <t>Air quality analysis</t>
  </si>
  <si>
    <t xml:space="preserve">Gas emissions monitoring </t>
  </si>
  <si>
    <t xml:space="preserve">Gas imissions monitoring </t>
  </si>
  <si>
    <t>Gas emissions monitoring MAT</t>
  </si>
  <si>
    <t>Gas imissions monitoring MAT</t>
  </si>
  <si>
    <t>Water analysis and treatment</t>
  </si>
  <si>
    <t>Ground water quality monitoring</t>
  </si>
  <si>
    <t>Wastewater quality monitoring and analysis</t>
  </si>
  <si>
    <t xml:space="preserve">Waste water treatment </t>
  </si>
  <si>
    <t>Waste water treatment</t>
  </si>
  <si>
    <t xml:space="preserve">River maintenance and accident response </t>
  </si>
  <si>
    <t>Temporary storage and permanent disposal of waste</t>
  </si>
  <si>
    <t>Hazardous waste classification</t>
  </si>
  <si>
    <t xml:space="preserve">Hazardous waste classification </t>
  </si>
  <si>
    <t>Non-Hazardous waste classification</t>
  </si>
  <si>
    <t>Non-hazardous waste classification</t>
  </si>
  <si>
    <t>Oil sludge treatment services</t>
  </si>
  <si>
    <t>Historical waste treatment services</t>
  </si>
  <si>
    <t xml:space="preserve">Historical waste treatment services </t>
  </si>
  <si>
    <t xml:space="preserve">Oily soil and oil sludge treatment services </t>
  </si>
  <si>
    <t xml:space="preserve">Oily soil/sludge treatment services </t>
  </si>
  <si>
    <t>Catalyst testing</t>
  </si>
  <si>
    <t>Equilibrium catalyst capture and treatment service</t>
  </si>
  <si>
    <t>Soil remediation services</t>
  </si>
  <si>
    <t>Hazardous/non-hazardous/packaging waste disposal</t>
  </si>
  <si>
    <t>Spent sulphuric acid disposal services</t>
  </si>
  <si>
    <t>Workplace conditions and safety testing services/winter and summer reading</t>
  </si>
  <si>
    <t>Transportation and logistics</t>
  </si>
  <si>
    <t>TRANSPORTATION AND LOGISTICS</t>
  </si>
  <si>
    <t>Transportation - other</t>
  </si>
  <si>
    <t xml:space="preserve">Road transport </t>
  </si>
  <si>
    <t>Crude oil transportation by road (domestic market)</t>
  </si>
  <si>
    <t>Crude oil transportation by road/domestic market</t>
  </si>
  <si>
    <t>Petroleum product transportation by road (domestic market)</t>
  </si>
  <si>
    <t>Petroleum product transportation by road/domestic market</t>
  </si>
  <si>
    <t>International carriage of petroleum products by road</t>
  </si>
  <si>
    <t>Road carriage (transport and distribution) of part-load goods</t>
  </si>
  <si>
    <t>Road carriage/transport/distribution/part-load goods</t>
  </si>
  <si>
    <t>Primary and secondary transportation of NISOTEC products</t>
  </si>
  <si>
    <t>Base oils transportation services</t>
  </si>
  <si>
    <t>Out-of-gauge freight transport</t>
  </si>
  <si>
    <t xml:space="preserve">Rail transport </t>
  </si>
  <si>
    <t>Petroleum product transport by rail (domestic market)</t>
  </si>
  <si>
    <t>Petroleum product transport by rail/domestic market</t>
  </si>
  <si>
    <t xml:space="preserve">International rail transport of crude oil, petroleum products and semi-finished products </t>
  </si>
  <si>
    <t xml:space="preserve">International rail transport of crude oil/petroleum products/semi-finished products </t>
  </si>
  <si>
    <t>River transport</t>
  </si>
  <si>
    <t>In-land river transport of petroleum products</t>
  </si>
  <si>
    <t>International river transport of petroleum products and semi-finished products</t>
  </si>
  <si>
    <t>International river transport of petroleum products/semi-finished products</t>
  </si>
  <si>
    <t>Air transport (of equipment, materials, units...)</t>
  </si>
  <si>
    <t>Air transport/equipment/materials/units</t>
  </si>
  <si>
    <t>Freight forwarding services for customs clearance</t>
  </si>
  <si>
    <t>Vehicle service</t>
  </si>
  <si>
    <t>Freight vehicle service</t>
  </si>
  <si>
    <t xml:space="preserve">Freight vehicle service </t>
  </si>
  <si>
    <t>Trailer and semi-trailer service</t>
  </si>
  <si>
    <t xml:space="preserve">Trailer and semi-trailer service </t>
  </si>
  <si>
    <t>Passenger vehicle service</t>
  </si>
  <si>
    <t xml:space="preserve">Passenger vehicle service </t>
  </si>
  <si>
    <t xml:space="preserve">Special-service vehicle service </t>
  </si>
  <si>
    <t>Vessel service</t>
  </si>
  <si>
    <t xml:space="preserve">Vessel service </t>
  </si>
  <si>
    <t>Heavy equipment service</t>
  </si>
  <si>
    <t xml:space="preserve">Heavy equipment service </t>
  </si>
  <si>
    <t>Inspection and service of locomotives and railcar movers</t>
  </si>
  <si>
    <t>Special-service vehicle service MAT</t>
  </si>
  <si>
    <t>Vessel service MAT</t>
  </si>
  <si>
    <t>ADR for vehicles and drivers</t>
  </si>
  <si>
    <t xml:space="preserve">Tyre weld </t>
  </si>
  <si>
    <t>Technical inspection and registration of vehicles</t>
  </si>
  <si>
    <t>Tachograph services</t>
  </si>
  <si>
    <t>Tyre weld MAT</t>
  </si>
  <si>
    <t>Transportation - other MAT</t>
  </si>
  <si>
    <t>Personnel</t>
  </si>
  <si>
    <t>PERSONNEL</t>
  </si>
  <si>
    <t>Regular examinations for employees</t>
  </si>
  <si>
    <t>Mandatory, periodical and pre-employment health checks</t>
  </si>
  <si>
    <t>Health care services, health checks (general, specialist, regular, additional..)</t>
  </si>
  <si>
    <t>Health care services/health checks (general, specialist, additional)</t>
  </si>
  <si>
    <t xml:space="preserve">Staff education </t>
  </si>
  <si>
    <t xml:space="preserve">Staff education  </t>
  </si>
  <si>
    <t>HR services, training, professional development, personnel selection, insurance</t>
  </si>
  <si>
    <t>Food and accommodation for employees</t>
  </si>
  <si>
    <t xml:space="preserve">Food and accommodation for employees </t>
  </si>
  <si>
    <t>Transportation of employees</t>
  </si>
  <si>
    <t>Accommodation and transportation during business travel</t>
  </si>
  <si>
    <t>Contracting for resources with third parties</t>
  </si>
  <si>
    <t>CONTRACTING FOR RESOURCES WITH THIRD PARTIES</t>
  </si>
  <si>
    <t>Contracting for equipment</t>
  </si>
  <si>
    <t xml:space="preserve">Contracting for equipment </t>
  </si>
  <si>
    <t>Renting of (ESP) pumps</t>
  </si>
  <si>
    <t xml:space="preserve">Renting of (ESP) pumps </t>
  </si>
  <si>
    <t>Maintenance of (ESP) pumps</t>
  </si>
  <si>
    <t xml:space="preserve">Maintenance of (ESP) pumps </t>
  </si>
  <si>
    <t>NISOTEC products filling services</t>
  </si>
  <si>
    <t xml:space="preserve">Renting of special machines, equipment and vessels </t>
  </si>
  <si>
    <t xml:space="preserve">Renting of special machines/equipment/vessels </t>
  </si>
  <si>
    <t>Vehicle rent</t>
  </si>
  <si>
    <t xml:space="preserve">Vehicle rent </t>
  </si>
  <si>
    <t>Contracting for heavy machines</t>
  </si>
  <si>
    <t>Labour services</t>
  </si>
  <si>
    <t>Labour services - other</t>
  </si>
  <si>
    <t xml:space="preserve">Labour services - other </t>
  </si>
  <si>
    <t>Physical and technical security services</t>
  </si>
  <si>
    <t xml:space="preserve">Physical and technical security services </t>
  </si>
  <si>
    <t>Engagement on a fixed term or ongoing basis</t>
  </si>
  <si>
    <t>Engagement on a fixed term/ongoing basis</t>
  </si>
  <si>
    <t xml:space="preserve">Services from labour hire organisations for internal needs </t>
  </si>
  <si>
    <t>Engagement of services - train operators and shunters</t>
  </si>
  <si>
    <t>Engagement of services/train operators/shunters</t>
  </si>
  <si>
    <t xml:space="preserve">Engagement of services of firefighters </t>
  </si>
  <si>
    <t>Outsourcing</t>
  </si>
  <si>
    <t>Outsourcing of printing services</t>
  </si>
  <si>
    <t xml:space="preserve">Outsourcing of printing services </t>
  </si>
  <si>
    <t>Outsourcing of IT applications</t>
  </si>
  <si>
    <t xml:space="preserve">Outsourcing of IT applications </t>
  </si>
  <si>
    <t xml:space="preserve">Consulting services </t>
  </si>
  <si>
    <t>Engagement of consulting services (finances, taxes, accounting, IT, due diligence... )</t>
  </si>
  <si>
    <t>Engagement of consulting services, finances, taxes, accounting, IT</t>
  </si>
  <si>
    <t>Engagement of consulting services - development of procurement strategies and benchmarking</t>
  </si>
  <si>
    <t>Engagement of consulting services, procurement strategies, benchmarking</t>
  </si>
  <si>
    <t>Classification of equipment</t>
  </si>
  <si>
    <t>TESTING AND INSPECTIONS</t>
  </si>
  <si>
    <t xml:space="preserve">Laboratory tests </t>
  </si>
  <si>
    <t>Other laboratory tests and analyses</t>
  </si>
  <si>
    <t xml:space="preserve">Other laboratory tests and analyses </t>
  </si>
  <si>
    <t>Non-destructive testing (NDT)</t>
  </si>
  <si>
    <t>Non-destructive testing I</t>
  </si>
  <si>
    <t xml:space="preserve">Services of control organisations - icb crude oil and product quality and quantity control </t>
  </si>
  <si>
    <t>Control organisations/icb crude oil/product QQ</t>
  </si>
  <si>
    <t>Mechanical and technological testing of material and technical resources</t>
  </si>
  <si>
    <t>Mechanical and technological testing of MTR</t>
  </si>
  <si>
    <t xml:space="preserve">Dynamic balancing </t>
  </si>
  <si>
    <t>Dynamic balancing</t>
  </si>
  <si>
    <t>Inspection and testing of pressurised equipment</t>
  </si>
  <si>
    <t>Inspection/testing of pressurised equipment</t>
  </si>
  <si>
    <t>Inspection and servicing of automatic fire alarming and central station fire alarming systems and interior gas installations</t>
  </si>
  <si>
    <t>Inspection and servicing of automatic fire alarming systems/gas installations</t>
  </si>
  <si>
    <t>Safety valve testing</t>
  </si>
  <si>
    <t xml:space="preserve">Periodical inspection of equipment </t>
  </si>
  <si>
    <t>Servicing, inspection and maintenance of safety equipment (firefighting equipment, PPE, HSE equipment)</t>
  </si>
  <si>
    <t>Servicing, inspection and maintenance of safety equipment FP/PPE/HSE</t>
  </si>
  <si>
    <t>Servicing, inspection and maintenance of safety equipment (firefighting equipment, PPE, HSE equipment..) MAT</t>
  </si>
  <si>
    <t xml:space="preserve">Servicing, inspection and maintenance of safety equipment FP/PPE/HSE </t>
  </si>
  <si>
    <t>Calibration and standardisation</t>
  </si>
  <si>
    <t>Calibration, standardisation and inspection of laboratory equipment</t>
  </si>
  <si>
    <t>Calibration/standardisation/inspection of laboratory equipment</t>
  </si>
  <si>
    <t>Standardisation of bitumen</t>
  </si>
  <si>
    <t xml:space="preserve">Standardisation of bitumen </t>
  </si>
  <si>
    <t>Calibration of working standards</t>
  </si>
  <si>
    <t xml:space="preserve">Calibration of working standards </t>
  </si>
  <si>
    <t>Calibration of CEMS</t>
  </si>
  <si>
    <t xml:space="preserve">Calibration of CEMS </t>
  </si>
  <si>
    <t>Standardisation of measuring tapes</t>
  </si>
  <si>
    <t xml:space="preserve">Standardisation of measuring tapes </t>
  </si>
  <si>
    <t>Standardisation of thermometers</t>
  </si>
  <si>
    <t xml:space="preserve">Standardisation of thermometers </t>
  </si>
  <si>
    <t>Standardisation, servicing and inspection of weighing scales</t>
  </si>
  <si>
    <t>Tank calibration</t>
  </si>
  <si>
    <t xml:space="preserve">Tank calibration </t>
  </si>
  <si>
    <t xml:space="preserve">Calibration of tanks, meters and gas meters </t>
  </si>
  <si>
    <t xml:space="preserve">Calibration of tanks, meters/gas meters </t>
  </si>
  <si>
    <t>Inspection, servicing and calibration of breathing apparatuses</t>
  </si>
  <si>
    <t>Inspection, servicing/calibration of breathing apparatuses</t>
  </si>
  <si>
    <t>Gas detection system maintenance and calibration services</t>
  </si>
  <si>
    <t>Gas detection system maintenance/calibration services</t>
  </si>
  <si>
    <t xml:space="preserve">Valve repair and calibration </t>
  </si>
  <si>
    <t>Flow meter servicing and calibration</t>
  </si>
  <si>
    <t xml:space="preserve">Flow meter servicing and calibration </t>
  </si>
  <si>
    <t>Inspection, servicing and calibration of breathing apparatuses MAT</t>
  </si>
  <si>
    <t>Certification for REACH</t>
  </si>
  <si>
    <t xml:space="preserve">Certification for РЕАЦХ </t>
  </si>
  <si>
    <t>Ex-proof equipment recertification</t>
  </si>
  <si>
    <t xml:space="preserve">Ex-proof equipment recertification </t>
  </si>
  <si>
    <t>Measuring system certification</t>
  </si>
  <si>
    <t xml:space="preserve">Measuring system certification </t>
  </si>
  <si>
    <t>Certification of materials and devices</t>
  </si>
  <si>
    <t xml:space="preserve">Certification of materials and devices </t>
  </si>
  <si>
    <t>Energy audit of electrical equipment</t>
  </si>
  <si>
    <t xml:space="preserve">Services of the Directorate of Measures and Precious Metals </t>
  </si>
  <si>
    <t xml:space="preserve">Technological process simulation and estimation services </t>
  </si>
  <si>
    <t>IT AND TELECOMMUNICATIONS SERVICES</t>
  </si>
  <si>
    <t>Postal and parcel services - DHL</t>
  </si>
  <si>
    <t>IT maintenance - hardware and software</t>
  </si>
  <si>
    <t>IT maintenance/hardware and software</t>
  </si>
  <si>
    <t>Maintenance of fiscal equipment at PS</t>
  </si>
  <si>
    <t xml:space="preserve">Maintenance of fiscal equipment at PS </t>
  </si>
  <si>
    <t xml:space="preserve">Maintenance of communications equipment </t>
  </si>
  <si>
    <t>ICT certificates and licences</t>
  </si>
  <si>
    <t>Maintenance of infrastructure and communication network</t>
  </si>
  <si>
    <t>Maintenance of telephone switchboards and devices</t>
  </si>
  <si>
    <t xml:space="preserve">Maintenance of telephone switchboards and devices </t>
  </si>
  <si>
    <t>Services of technical inspection of radio stations</t>
  </si>
  <si>
    <t xml:space="preserve">Services of technical inspection of radio stations </t>
  </si>
  <si>
    <t>Maintenance of process video surveillance systems</t>
  </si>
  <si>
    <t>Internet, mobile and fixed telephony, connections, e-banking, web hosting</t>
  </si>
  <si>
    <t>SAP maintenance services</t>
  </si>
  <si>
    <t>Satellite link services</t>
  </si>
  <si>
    <t xml:space="preserve">Non-production services - other </t>
  </si>
  <si>
    <t>NON-PRODUCTION SERVICES - OTHER</t>
  </si>
  <si>
    <t>Marketing services - Branding</t>
  </si>
  <si>
    <t>Marketing services-Branding</t>
  </si>
  <si>
    <t>Marketing services - Consulting</t>
  </si>
  <si>
    <t>Marketing services-Consulting</t>
  </si>
  <si>
    <t>Marketing services - Advertising</t>
  </si>
  <si>
    <t>Marketing services-Advertising</t>
  </si>
  <si>
    <t>Marketing services - Press clipping and press tour advertising</t>
  </si>
  <si>
    <t>Marketing services/press clipping/press tour advertising</t>
  </si>
  <si>
    <t>Marketing services - Printing services</t>
  </si>
  <si>
    <t>Marketing services-printing services</t>
  </si>
  <si>
    <t>Marketing services - Corporate marketing</t>
  </si>
  <si>
    <t>Marketing services/corporate marketing</t>
  </si>
  <si>
    <t>Accounting audit services</t>
  </si>
  <si>
    <t xml:space="preserve">Facility cleaning services </t>
  </si>
  <si>
    <t>Communal services</t>
  </si>
  <si>
    <t xml:space="preserve">Communal services </t>
  </si>
  <si>
    <t>Management system certification and control</t>
  </si>
  <si>
    <t>Accreditation and evaluation by conformity assessment bodies (laboratories and inspection bodies)</t>
  </si>
  <si>
    <t>Hospitality services</t>
  </si>
  <si>
    <t>Translation services</t>
  </si>
  <si>
    <t>Banking services</t>
  </si>
  <si>
    <t>Attending domestic and international seminars and conferences, fairs</t>
  </si>
  <si>
    <t>Attending domestic/international seminars/conferences/fairs</t>
  </si>
  <si>
    <t>Legal and attorney's services, notary services</t>
  </si>
  <si>
    <t>Legal and attorney's services/notary services</t>
  </si>
  <si>
    <t>Services of organising ceremonies, events and team building activities</t>
  </si>
  <si>
    <t>Services of organising ceremonies/events/team building activities</t>
  </si>
  <si>
    <t>Monitoring services</t>
  </si>
  <si>
    <t>Venue leasing</t>
  </si>
  <si>
    <t xml:space="preserve">Office space leasing </t>
  </si>
  <si>
    <t>Office space leasing</t>
  </si>
  <si>
    <t xml:space="preserve">Services of database usage </t>
  </si>
  <si>
    <t>Services of database usage</t>
  </si>
  <si>
    <t>Food safety and sanitation controls at facilities</t>
  </si>
  <si>
    <t>Services - mystery shopper</t>
  </si>
  <si>
    <t>Company card processing</t>
  </si>
  <si>
    <t>Bank card processing</t>
  </si>
  <si>
    <t>Marketing services - Branding PRO</t>
  </si>
  <si>
    <t>Marketing services - Consulting PRO</t>
  </si>
  <si>
    <t>Marketing services - Advertising PRO</t>
  </si>
  <si>
    <t>Marketing services - Press clipping and press tour advertising PRO</t>
  </si>
  <si>
    <t xml:space="preserve">Marketing services/press clipping/press tour advertising  </t>
  </si>
  <si>
    <t>Marketing services - Printing services PRO</t>
  </si>
  <si>
    <t>Marketing services - Corporate marketing PRO</t>
  </si>
  <si>
    <t>Food safety and sanitation controls at facilities PRO</t>
  </si>
  <si>
    <t>Services - mystery shopper PRO</t>
  </si>
  <si>
    <t>Production Services</t>
  </si>
  <si>
    <t>Seizmic exploarion - other</t>
  </si>
  <si>
    <t>Cathodic protection system construction</t>
  </si>
  <si>
    <t>Environment and safety at work - other</t>
  </si>
  <si>
    <t>Road transportation - LPG (domestic market)</t>
  </si>
  <si>
    <t>Specialist medical examinations</t>
  </si>
  <si>
    <t>renting of crude oil tankers</t>
  </si>
  <si>
    <t>Inspections nad examinations - other</t>
  </si>
  <si>
    <t>PTT services, dispatching services - DHL</t>
  </si>
  <si>
    <t>Petroleum products transportation by road - black oils (domestic market)</t>
  </si>
  <si>
    <t>Petroleum products transportation by road - white oils (domestic market)</t>
  </si>
  <si>
    <t>Well Kill Services </t>
  </si>
  <si>
    <t xml:space="preserve">Design and survey works for construction and reconstruction of administrative and office buildings and tourist and hospitality facilities </t>
  </si>
  <si>
    <t>Engineering supervision while drilling, killing a well, well servicing and major workover</t>
  </si>
  <si>
    <t xml:space="preserve">Design and survey works </t>
  </si>
  <si>
    <t>General construction works (earthworks, reinforcing works, concrete works, installation works)</t>
  </si>
  <si>
    <t>Construction of wellsite and wellsite access roads</t>
  </si>
  <si>
    <t xml:space="preserve">Services of construction, reconstruction, and repair of power facilities </t>
  </si>
  <si>
    <t>Pipeline construction and reconstruction</t>
  </si>
  <si>
    <t>Turnkey construction services (engineering, delivery, installation and commissioning of equipment, building and associated works)</t>
  </si>
  <si>
    <t>Services of engineering supervision in construction (water engineering, construction, electrical, mechanical, instrumentation, HSE,…)</t>
  </si>
  <si>
    <t>Pre-project works (risk assessment documents, fire safety plans...)</t>
  </si>
  <si>
    <t xml:space="preserve">Process equipment maintenance and servicing </t>
  </si>
  <si>
    <t>Maintenance of measurement and regulation instruments</t>
  </si>
  <si>
    <t>Maintenance of well services equipment</t>
  </si>
  <si>
    <t>Maintenance of safety equipment (BOP equipment, Christmas trees….)</t>
  </si>
  <si>
    <t>Maintenance and servicing of special operations machines (cementing unit, wireline, coiled tubing, well testing equipment…)</t>
  </si>
  <si>
    <t xml:space="preserve">Cleaning and degreasing  </t>
  </si>
  <si>
    <t>Mechanical cleaning of water intakes, tanks, pits, separators, flutes, oil and gas wells, separators</t>
  </si>
  <si>
    <t xml:space="preserve">Chemical cleaning of tanks, pipelines, heat exchangers and equipment </t>
  </si>
  <si>
    <t>Jazak Potable Water Production Unit maintenance services</t>
  </si>
  <si>
    <t>Retail network development services</t>
  </si>
  <si>
    <t>Workplace conditions and safety testing services (winter and summer reading)</t>
  </si>
  <si>
    <t>Carrier monitoring (GPS monitoring services)</t>
  </si>
  <si>
    <t>Technical inspection and registration of vehicles MAT</t>
  </si>
  <si>
    <t>Carrier monitoring (GPS monitoring services) MAT</t>
  </si>
  <si>
    <t>Tachograph services  MAT</t>
  </si>
  <si>
    <t>HR services: training and professional development, personnel selection, insurance</t>
  </si>
  <si>
    <t xml:space="preserve">Testing and inspections </t>
  </si>
  <si>
    <t>Energy audit of electrical equipment (generator, relays, cables, electric engines, switches, transformers, soft-starters, water resistors, grounding system, batteries).</t>
  </si>
  <si>
    <t>Services of the Directorate of Measures and Precious Metals</t>
  </si>
  <si>
    <t xml:space="preserve">IT and telecommunications services </t>
  </si>
  <si>
    <t xml:space="preserve">CONSTRUCTION  </t>
  </si>
  <si>
    <t>Process equipment maintenance and servicing</t>
  </si>
  <si>
    <t xml:space="preserve">Maintenance of well services equipment </t>
  </si>
  <si>
    <t xml:space="preserve">Temporary storage and permanent disposal of waste </t>
  </si>
  <si>
    <t xml:space="preserve">Freight forwarding services for customs clearance </t>
  </si>
  <si>
    <t xml:space="preserve">ADR for vehicles and drivers </t>
  </si>
  <si>
    <t xml:space="preserve">Tyre weld  </t>
  </si>
  <si>
    <t xml:space="preserve">Technical inspection and registration of vehicles </t>
  </si>
  <si>
    <t>Carrier monitoring (GPS)</t>
  </si>
  <si>
    <t xml:space="preserve">Tachograph services </t>
  </si>
  <si>
    <t xml:space="preserve">Carrier monitoring (GPS) </t>
  </si>
  <si>
    <t xml:space="preserve">Tachograph services  </t>
  </si>
  <si>
    <t xml:space="preserve">Transportation of employees </t>
  </si>
  <si>
    <t xml:space="preserve">Accommodation and transportation during business travel </t>
  </si>
  <si>
    <t xml:space="preserve">Outsourcing </t>
  </si>
  <si>
    <t xml:space="preserve">Classification of equipment </t>
  </si>
  <si>
    <t xml:space="preserve">Calibration and standardisation </t>
  </si>
  <si>
    <t>Certification and supervision of the management system</t>
  </si>
  <si>
    <t>Ниво ризика
Risk Level</t>
  </si>
  <si>
    <t>Код
таксономије
Taxonomy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</si>
</sst>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Arial"/>
      <family val="2"/>
      <charset val="238"/>
    </font>
    <font>
      <sz val="10"/>
      <name val="Arial Cyr"/>
      <family val="2"/>
      <charset val="204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1"/>
      <color theme="1"/>
      <name val="Calibri"/>
      <family val="2"/>
      <scheme val="minor"/>
    </font>
    <font>
      <strike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</cellStyleXfs>
  <cellXfs count="64">
    <xf numFmtId="0" fontId="0" fillId="0" borderId="0" xfId="0"/>
    <xf numFmtId="0" fontId="5" fillId="7" borderId="8" xfId="4" applyFont="1" applyFill="1" applyBorder="1" applyAlignment="1">
      <alignment horizontal="center" vertical="center"/>
    </xf>
    <xf numFmtId="0" fontId="12" fillId="0" borderId="0" xfId="0" applyFont="1"/>
    <xf numFmtId="0" fontId="9" fillId="6" borderId="8" xfId="4" applyFont="1" applyFill="1" applyBorder="1" applyAlignment="1">
      <alignment vertical="center" wrapText="1"/>
    </xf>
    <xf numFmtId="0" fontId="5" fillId="0" borderId="8" xfId="4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5" fillId="7" borderId="8" xfId="4" applyFont="1" applyFill="1" applyBorder="1" applyAlignment="1">
      <alignment horizontal="left" vertical="top" wrapText="1"/>
    </xf>
    <xf numFmtId="0" fontId="14" fillId="7" borderId="8" xfId="4" applyFont="1" applyFill="1" applyBorder="1" applyAlignment="1">
      <alignment vertical="center" wrapText="1"/>
    </xf>
    <xf numFmtId="0" fontId="14" fillId="7" borderId="8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5" fillId="7" borderId="8" xfId="4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6" borderId="8" xfId="4" applyFont="1" applyFill="1" applyBorder="1" applyAlignment="1">
      <alignment horizontal="center" vertical="center"/>
    </xf>
    <xf numFmtId="0" fontId="9" fillId="6" borderId="8" xfId="4" applyFont="1" applyFill="1" applyBorder="1" applyAlignment="1">
      <alignment horizontal="left" vertical="center"/>
    </xf>
    <xf numFmtId="0" fontId="5" fillId="7" borderId="8" xfId="4" applyFont="1" applyFill="1" applyBorder="1" applyAlignment="1">
      <alignment horizontal="left" vertical="center"/>
    </xf>
    <xf numFmtId="0" fontId="15" fillId="6" borderId="8" xfId="4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3" fillId="0" borderId="8" xfId="5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5" fillId="6" borderId="8" xfId="4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left" vertical="center"/>
    </xf>
    <xf numFmtId="0" fontId="5" fillId="7" borderId="8" xfId="4" applyFont="1" applyFill="1" applyBorder="1" applyAlignment="1">
      <alignment horizontal="left" vertical="center" wrapText="1"/>
    </xf>
    <xf numFmtId="0" fontId="12" fillId="0" borderId="8" xfId="0" applyFont="1" applyBorder="1"/>
    <xf numFmtId="0" fontId="12" fillId="0" borderId="0" xfId="0" applyFont="1" applyBorder="1"/>
    <xf numFmtId="0" fontId="13" fillId="8" borderId="8" xfId="0" applyFont="1" applyFill="1" applyBorder="1" applyAlignment="1">
      <alignment horizontal="center" vertical="center"/>
    </xf>
    <xf numFmtId="0" fontId="3" fillId="2" borderId="8" xfId="4" applyFont="1" applyFill="1" applyBorder="1" applyAlignment="1">
      <alignment vertical="center" wrapText="1"/>
    </xf>
    <xf numFmtId="0" fontId="8" fillId="5" borderId="7" xfId="0" applyNumberFormat="1" applyFont="1" applyFill="1" applyBorder="1" applyAlignment="1">
      <alignment horizontal="center" vertical="center"/>
    </xf>
    <xf numFmtId="0" fontId="9" fillId="6" borderId="8" xfId="4" applyNumberFormat="1" applyFont="1" applyFill="1" applyBorder="1" applyAlignment="1">
      <alignment vertical="center" wrapText="1"/>
    </xf>
    <xf numFmtId="0" fontId="5" fillId="7" borderId="8" xfId="4" applyNumberFormat="1" applyFont="1" applyFill="1" applyBorder="1" applyAlignment="1">
      <alignment horizontal="left" vertical="center"/>
    </xf>
    <xf numFmtId="0" fontId="3" fillId="0" borderId="8" xfId="4" applyNumberFormat="1" applyFont="1" applyFill="1" applyBorder="1" applyAlignment="1">
      <alignment vertical="center" wrapText="1"/>
    </xf>
    <xf numFmtId="0" fontId="5" fillId="7" borderId="8" xfId="4" applyNumberFormat="1" applyFont="1" applyFill="1" applyBorder="1" applyAlignment="1">
      <alignment vertical="center" wrapText="1"/>
    </xf>
    <xf numFmtId="0" fontId="5" fillId="7" borderId="8" xfId="4" applyNumberFormat="1" applyFont="1" applyFill="1" applyBorder="1" applyAlignment="1">
      <alignment horizontal="left" vertical="top" wrapText="1"/>
    </xf>
    <xf numFmtId="0" fontId="3" fillId="2" borderId="8" xfId="4" applyNumberFormat="1" applyFont="1" applyFill="1" applyBorder="1" applyAlignment="1">
      <alignment vertical="center" wrapText="1"/>
    </xf>
    <xf numFmtId="0" fontId="3" fillId="0" borderId="0" xfId="4" applyNumberFormat="1" applyFont="1" applyFill="1" applyBorder="1" applyAlignment="1">
      <alignment vertical="center" wrapText="1"/>
    </xf>
    <xf numFmtId="0" fontId="12" fillId="0" borderId="0" xfId="0" applyNumberFormat="1" applyFont="1" applyBorder="1"/>
    <xf numFmtId="0" fontId="3" fillId="0" borderId="0" xfId="0" applyNumberFormat="1" applyFont="1" applyFill="1" applyBorder="1" applyAlignment="1">
      <alignment wrapText="1"/>
    </xf>
    <xf numFmtId="0" fontId="12" fillId="0" borderId="0" xfId="0" applyNumberFormat="1" applyFont="1"/>
    <xf numFmtId="0" fontId="8" fillId="5" borderId="1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 wrapText="1"/>
    </xf>
    <xf numFmtId="0" fontId="14" fillId="7" borderId="8" xfId="4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 wrapText="1"/>
    </xf>
    <xf numFmtId="0" fontId="3" fillId="0" borderId="8" xfId="4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2">
    <cellStyle name="Good" xfId="4" builtinId="26"/>
    <cellStyle name="Good 2" xfId="6"/>
    <cellStyle name="Good 3" xfId="10"/>
    <cellStyle name="Neutral" xfId="5" builtinId="28"/>
    <cellStyle name="Neutral 2" xfId="11"/>
    <cellStyle name="Normal" xfId="0" builtinId="0"/>
    <cellStyle name="Normal 2" xfId="1"/>
    <cellStyle name="Normal 3" xfId="7"/>
    <cellStyle name="Normal 3 2" xfId="9"/>
    <cellStyle name="Normal 4" xfId="8"/>
    <cellStyle name="Обычный 2" xfId="2"/>
    <cellStyle name="Стиль 1" xfId="3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13607</xdr:colOff>
      <xdr:row>0</xdr:row>
      <xdr:rowOff>272143</xdr:rowOff>
    </xdr:from>
    <xdr:to>
      <xdr:col>4</xdr:col>
      <xdr:colOff>1162656</xdr:colOff>
      <xdr:row>6</xdr:row>
      <xdr:rowOff>68035</xdr:rowOff>
    </xdr:to>
    <xdr:pic>
      <xdr:nvPicPr>
        <xdr:cNvPr id="3" name="Picture 2" descr="nis-logo-za do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272143"/>
          <a:ext cx="1149049" cy="13743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367393</xdr:rowOff>
    </xdr:from>
    <xdr:to>
      <xdr:col>4</xdr:col>
      <xdr:colOff>1670128</xdr:colOff>
      <xdr:row>6</xdr:row>
      <xdr:rowOff>163285</xdr:rowOff>
    </xdr:to>
    <xdr:pic>
      <xdr:nvPicPr>
        <xdr:cNvPr id="4" name="Picture 3" descr="nis-logo-za do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6" y="367393"/>
          <a:ext cx="1143606" cy="13865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E1A0802-981E-4809-BE64-6AA70AB1FC36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Q431"/>
  <sheetViews>
    <sheetView showGridLines="0" tabSelected="1" topLeftCell="E1" zoomScale="80" zoomScaleNormal="80" workbookViewId="0">
      <selection activeCell="H13" sqref="H13"/>
    </sheetView>
  </sheetViews>
  <sheetFormatPr defaultColWidth="0" defaultRowHeight="14.25"/>
  <cols>
    <col min="1" max="4" width="0" style="2" hidden="1"/>
    <col min="5" max="5" width="57.140625" style="2" customWidth="1"/>
    <col min="6" max="6" width="49.5703125" style="52" customWidth="1"/>
    <col min="7" max="7" width="13.85546875" style="63" customWidth="1"/>
    <col min="8" max="8" width="50.140625" style="2" customWidth="1"/>
    <col min="9" max="9" width="54.5703125" style="38" customWidth="1"/>
    <col min="10" max="10" width="17.5703125" style="2" customWidth="1"/>
    <col min="11" max="11" width="14.42578125" style="2" customWidth="1"/>
    <col min="12" max="12" width="17.28515625" style="2" customWidth="1"/>
    <col min="13" max="13" width="9.140625" style="2" customWidth="1"/>
    <col min="14" max="14" width="9.140625" style="2" hidden="1" customWidth="1"/>
    <col min="15" max="186" width="9.140625" style="2" customWidth="1"/>
    <col min="187" max="187" width="5" style="2" customWidth="1"/>
    <col min="188" max="188" width="7" style="2" customWidth="1"/>
    <col min="189" max="189" width="16.42578125" style="2" customWidth="1"/>
    <col min="190" max="190" width="95" style="2" customWidth="1"/>
    <col min="191" max="191" width="15.140625" style="2" customWidth="1"/>
    <col min="192" max="192" width="19.28515625" style="2" customWidth="1"/>
    <col min="193" max="193" width="5.140625" style="2" customWidth="1"/>
    <col min="194" max="194" width="3" style="2" customWidth="1"/>
    <col min="195" max="195" width="3.28515625" style="2" customWidth="1"/>
    <col min="196" max="196" width="4.5703125" style="2" customWidth="1"/>
    <col min="197" max="197" width="9.140625" style="2" customWidth="1"/>
    <col min="198" max="198" width="13.85546875" style="2" bestFit="1" customWidth="1"/>
    <col min="199" max="199" width="13.85546875" style="2" customWidth="1"/>
    <col min="200" max="200" width="3.5703125" style="2" customWidth="1"/>
    <col min="201" max="202" width="3.85546875" style="2" customWidth="1"/>
    <col min="203" max="203" width="3.5703125" style="2" customWidth="1"/>
    <col min="204" max="204" width="8.7109375" style="2" customWidth="1"/>
    <col min="205" max="205" width="5.42578125" style="2" customWidth="1"/>
    <col min="206" max="206" width="11.140625" style="2" customWidth="1"/>
    <col min="207" max="208" width="11.28515625" style="2" customWidth="1"/>
    <col min="209" max="209" width="3.42578125" style="2" customWidth="1"/>
    <col min="210" max="210" width="3.140625" style="2" customWidth="1"/>
    <col min="211" max="211" width="3.5703125" style="2" customWidth="1"/>
    <col min="212" max="212" width="3.140625" style="2" customWidth="1"/>
    <col min="213" max="16384" width="0" style="2" hidden="1"/>
  </cols>
  <sheetData>
    <row r="1" spans="5:14" ht="34.5" customHeight="1">
      <c r="E1" s="28"/>
      <c r="F1" s="28"/>
      <c r="G1" s="28"/>
      <c r="H1" s="28"/>
      <c r="I1" s="28"/>
      <c r="J1" s="28"/>
      <c r="K1" s="28"/>
      <c r="L1" s="28"/>
    </row>
    <row r="2" spans="5:14" ht="30" customHeight="1">
      <c r="E2" s="30" t="s">
        <v>574</v>
      </c>
      <c r="F2" s="30"/>
      <c r="G2" s="30"/>
      <c r="H2" s="30"/>
      <c r="I2" s="30"/>
      <c r="J2" s="30"/>
      <c r="K2" s="30"/>
      <c r="L2" s="30"/>
    </row>
    <row r="3" spans="5:14" ht="18" customHeight="1">
      <c r="E3" s="30"/>
      <c r="F3" s="30"/>
      <c r="G3" s="30"/>
      <c r="H3" s="30"/>
      <c r="I3" s="30"/>
      <c r="J3" s="30"/>
      <c r="K3" s="30"/>
      <c r="L3" s="30"/>
    </row>
    <row r="4" spans="5:14" ht="14.25" customHeight="1">
      <c r="E4" s="30"/>
      <c r="F4" s="30"/>
      <c r="G4" s="30"/>
      <c r="H4" s="30"/>
      <c r="I4" s="30"/>
      <c r="J4" s="30"/>
      <c r="K4" s="30"/>
      <c r="L4" s="30"/>
    </row>
    <row r="5" spans="5:14">
      <c r="E5" s="30"/>
      <c r="F5" s="30"/>
      <c r="G5" s="30"/>
      <c r="H5" s="30"/>
      <c r="I5" s="30"/>
      <c r="J5" s="30"/>
      <c r="K5" s="30"/>
      <c r="L5" s="30"/>
    </row>
    <row r="6" spans="5:14" ht="14.25" customHeight="1">
      <c r="E6" s="30"/>
      <c r="F6" s="30"/>
      <c r="G6" s="30"/>
      <c r="H6" s="30"/>
      <c r="I6" s="30"/>
      <c r="J6" s="30"/>
      <c r="K6" s="30"/>
      <c r="L6" s="30"/>
    </row>
    <row r="7" spans="5:14">
      <c r="E7" s="31"/>
      <c r="F7" s="31"/>
      <c r="G7" s="31"/>
      <c r="H7" s="31"/>
      <c r="I7" s="31"/>
      <c r="J7" s="31"/>
      <c r="K7" s="31"/>
      <c r="L7" s="31"/>
    </row>
    <row r="8" spans="5:14" ht="27" customHeight="1">
      <c r="E8" s="29"/>
      <c r="F8" s="29"/>
      <c r="G8" s="29"/>
      <c r="H8" s="29"/>
      <c r="I8" s="29"/>
      <c r="J8" s="29"/>
      <c r="K8" s="29"/>
      <c r="L8" s="29"/>
    </row>
    <row r="9" spans="5:14" ht="14.25" customHeight="1">
      <c r="E9" s="26"/>
      <c r="F9" s="26"/>
      <c r="G9" s="26"/>
      <c r="H9" s="26"/>
      <c r="I9" s="26"/>
      <c r="J9" s="26"/>
      <c r="K9" s="26"/>
      <c r="L9" s="26"/>
    </row>
    <row r="10" spans="5:14" ht="15.75" customHeight="1" thickBot="1">
      <c r="E10" s="27"/>
      <c r="F10" s="27"/>
      <c r="G10" s="27"/>
      <c r="H10" s="27"/>
      <c r="I10" s="27"/>
      <c r="J10" s="27"/>
      <c r="K10" s="27"/>
      <c r="L10" s="27"/>
    </row>
    <row r="11" spans="5:14" ht="21" thickBot="1">
      <c r="E11" s="17"/>
      <c r="F11" s="42"/>
      <c r="G11" s="32" t="s">
        <v>561</v>
      </c>
      <c r="H11" s="33"/>
      <c r="I11" s="55"/>
      <c r="J11" s="34" t="s">
        <v>557</v>
      </c>
      <c r="K11" s="24"/>
      <c r="L11" s="25"/>
    </row>
    <row r="12" spans="5:14" ht="48" customHeight="1">
      <c r="E12" s="18"/>
      <c r="F12" s="42"/>
      <c r="G12" s="58"/>
      <c r="H12" s="18"/>
      <c r="I12" s="53"/>
      <c r="J12" s="54" t="s">
        <v>570</v>
      </c>
      <c r="K12" s="33"/>
      <c r="L12" s="55"/>
    </row>
    <row r="13" spans="5:14" ht="233.25" customHeight="1">
      <c r="E13" s="35" t="s">
        <v>0</v>
      </c>
      <c r="F13" s="56" t="s">
        <v>575</v>
      </c>
      <c r="G13" s="59" t="s">
        <v>1078</v>
      </c>
      <c r="H13" s="35" t="s">
        <v>560</v>
      </c>
      <c r="I13" s="35" t="s">
        <v>576</v>
      </c>
      <c r="J13" s="35" t="s">
        <v>558</v>
      </c>
      <c r="K13" s="35" t="s">
        <v>559</v>
      </c>
      <c r="L13" s="35" t="s">
        <v>1077</v>
      </c>
    </row>
    <row r="14" spans="5:14" ht="15.75">
      <c r="E14" s="3" t="s">
        <v>1</v>
      </c>
      <c r="F14" s="43" t="s">
        <v>1017</v>
      </c>
      <c r="G14" s="14">
        <v>500000</v>
      </c>
      <c r="H14" s="14" t="s">
        <v>398</v>
      </c>
      <c r="I14" s="14" t="s">
        <v>577</v>
      </c>
      <c r="J14" s="16"/>
      <c r="K14" s="16"/>
      <c r="L14" s="13"/>
      <c r="N14" s="2" t="e">
        <f>VLOOKUP(#REF!,#REF!,2,FALSE)</f>
        <v>#REF!</v>
      </c>
    </row>
    <row r="15" spans="5:14">
      <c r="E15" s="15" t="s">
        <v>235</v>
      </c>
      <c r="F15" s="44" t="s">
        <v>578</v>
      </c>
      <c r="G15" s="15">
        <v>501000</v>
      </c>
      <c r="H15" s="11" t="s">
        <v>2</v>
      </c>
      <c r="I15" s="15" t="s">
        <v>578</v>
      </c>
      <c r="J15" s="7"/>
      <c r="K15" s="7"/>
      <c r="L15" s="11"/>
      <c r="N15" s="2" t="e">
        <f>VLOOKUP(#REF!,#REF!,2,FALSE)</f>
        <v>#REF!</v>
      </c>
    </row>
    <row r="16" spans="5:14" ht="18">
      <c r="E16" s="9" t="s">
        <v>3</v>
      </c>
      <c r="F16" s="45" t="s">
        <v>579</v>
      </c>
      <c r="G16" s="36">
        <v>501010</v>
      </c>
      <c r="H16" s="36" t="s">
        <v>399</v>
      </c>
      <c r="I16" s="36" t="s">
        <v>580</v>
      </c>
      <c r="J16" s="16">
        <v>3</v>
      </c>
      <c r="K16" s="16">
        <v>3</v>
      </c>
      <c r="L16" s="40">
        <f t="shared" ref="L16:L80" si="0">J16*K16</f>
        <v>9</v>
      </c>
      <c r="N16" s="2" t="e">
        <f>VLOOKUP(#REF!,#REF!,2,FALSE)</f>
        <v>#REF!</v>
      </c>
    </row>
    <row r="17" spans="5:14" ht="18">
      <c r="E17" s="9" t="s">
        <v>4</v>
      </c>
      <c r="F17" s="45" t="s">
        <v>581</v>
      </c>
      <c r="G17" s="36">
        <v>501011</v>
      </c>
      <c r="H17" s="36" t="s">
        <v>4</v>
      </c>
      <c r="I17" s="36" t="s">
        <v>581</v>
      </c>
      <c r="J17" s="16">
        <v>3</v>
      </c>
      <c r="K17" s="16">
        <v>3</v>
      </c>
      <c r="L17" s="40">
        <f t="shared" si="0"/>
        <v>9</v>
      </c>
      <c r="N17" s="2" t="e">
        <f>VLOOKUP(#REF!,#REF!,2,FALSE)</f>
        <v>#REF!</v>
      </c>
    </row>
    <row r="18" spans="5:14" ht="18">
      <c r="E18" s="9" t="s">
        <v>5</v>
      </c>
      <c r="F18" s="45" t="s">
        <v>582</v>
      </c>
      <c r="G18" s="36">
        <v>501012</v>
      </c>
      <c r="H18" s="36" t="s">
        <v>400</v>
      </c>
      <c r="I18" s="36" t="s">
        <v>582</v>
      </c>
      <c r="J18" s="16">
        <v>1</v>
      </c>
      <c r="K18" s="16">
        <v>1</v>
      </c>
      <c r="L18" s="40">
        <f t="shared" si="0"/>
        <v>1</v>
      </c>
      <c r="N18" s="2" t="e">
        <f>VLOOKUP(#REF!,#REF!,2,FALSE)</f>
        <v>#REF!</v>
      </c>
    </row>
    <row r="19" spans="5:14" ht="18">
      <c r="E19" s="9" t="s">
        <v>236</v>
      </c>
      <c r="F19" s="45" t="s">
        <v>583</v>
      </c>
      <c r="G19" s="36">
        <v>501013</v>
      </c>
      <c r="H19" s="36" t="s">
        <v>401</v>
      </c>
      <c r="I19" s="36" t="s">
        <v>583</v>
      </c>
      <c r="J19" s="16">
        <v>2</v>
      </c>
      <c r="K19" s="16">
        <v>3</v>
      </c>
      <c r="L19" s="40">
        <f t="shared" si="0"/>
        <v>6</v>
      </c>
      <c r="N19" s="2" t="e">
        <f>VLOOKUP(#REF!,#REF!,2,FALSE)</f>
        <v>#REF!</v>
      </c>
    </row>
    <row r="20" spans="5:14" ht="18">
      <c r="E20" s="9" t="s">
        <v>237</v>
      </c>
      <c r="F20" s="45" t="s">
        <v>1018</v>
      </c>
      <c r="G20" s="36">
        <v>501014</v>
      </c>
      <c r="H20" s="36" t="s">
        <v>402</v>
      </c>
      <c r="I20" s="9" t="s">
        <v>1018</v>
      </c>
      <c r="J20" s="16">
        <v>3</v>
      </c>
      <c r="K20" s="16">
        <v>3</v>
      </c>
      <c r="L20" s="40">
        <f t="shared" si="0"/>
        <v>9</v>
      </c>
      <c r="N20" s="2" t="e">
        <f>VLOOKUP(#REF!,#REF!,2,FALSE)</f>
        <v>#REF!</v>
      </c>
    </row>
    <row r="21" spans="5:14" ht="18">
      <c r="E21" s="9" t="s">
        <v>230</v>
      </c>
      <c r="F21" s="45" t="s">
        <v>584</v>
      </c>
      <c r="G21" s="36">
        <v>501015</v>
      </c>
      <c r="H21" s="9" t="s">
        <v>230</v>
      </c>
      <c r="I21" s="36" t="s">
        <v>585</v>
      </c>
      <c r="J21" s="16">
        <v>3</v>
      </c>
      <c r="K21" s="16">
        <v>3</v>
      </c>
      <c r="L21" s="40">
        <f t="shared" si="0"/>
        <v>9</v>
      </c>
    </row>
    <row r="22" spans="5:14">
      <c r="E22" s="11" t="s">
        <v>6</v>
      </c>
      <c r="F22" s="46" t="s">
        <v>586</v>
      </c>
      <c r="G22" s="15">
        <v>501100</v>
      </c>
      <c r="H22" s="15" t="s">
        <v>403</v>
      </c>
      <c r="I22" s="15" t="s">
        <v>587</v>
      </c>
      <c r="J22" s="8"/>
      <c r="K22" s="8"/>
      <c r="L22" s="15"/>
      <c r="N22" s="2" t="e">
        <f>VLOOKUP(#REF!,#REF!,2,FALSE)</f>
        <v>#REF!</v>
      </c>
    </row>
    <row r="23" spans="5:14" ht="25.5">
      <c r="E23" s="9" t="s">
        <v>238</v>
      </c>
      <c r="F23" s="45" t="s">
        <v>589</v>
      </c>
      <c r="G23" s="60">
        <v>501110</v>
      </c>
      <c r="H23" s="9" t="s">
        <v>404</v>
      </c>
      <c r="I23" s="9" t="s">
        <v>590</v>
      </c>
      <c r="J23" s="16">
        <v>2</v>
      </c>
      <c r="K23" s="16">
        <v>2</v>
      </c>
      <c r="L23" s="40">
        <f t="shared" si="0"/>
        <v>4</v>
      </c>
      <c r="N23" s="2" t="e">
        <f>VLOOKUP(#REF!,#REF!,2,FALSE)</f>
        <v>#REF!</v>
      </c>
    </row>
    <row r="24" spans="5:14" ht="18">
      <c r="E24" s="9" t="s">
        <v>7</v>
      </c>
      <c r="F24" s="45" t="s">
        <v>591</v>
      </c>
      <c r="G24" s="60">
        <v>501111</v>
      </c>
      <c r="H24" s="9" t="s">
        <v>405</v>
      </c>
      <c r="I24" s="9" t="s">
        <v>592</v>
      </c>
      <c r="J24" s="16">
        <v>4</v>
      </c>
      <c r="K24" s="16">
        <v>4</v>
      </c>
      <c r="L24" s="40">
        <f t="shared" si="0"/>
        <v>16</v>
      </c>
      <c r="N24" s="2" t="e">
        <f>VLOOKUP(#REF!,#REF!,2,FALSE)</f>
        <v>#REF!</v>
      </c>
    </row>
    <row r="25" spans="5:14" ht="18">
      <c r="E25" s="9" t="s">
        <v>8</v>
      </c>
      <c r="F25" s="45" t="s">
        <v>593</v>
      </c>
      <c r="G25" s="60">
        <v>501112</v>
      </c>
      <c r="H25" s="9" t="s">
        <v>406</v>
      </c>
      <c r="I25" s="9" t="s">
        <v>594</v>
      </c>
      <c r="J25" s="16">
        <v>4</v>
      </c>
      <c r="K25" s="16">
        <v>4</v>
      </c>
      <c r="L25" s="40">
        <f t="shared" si="0"/>
        <v>16</v>
      </c>
      <c r="N25" s="2" t="e">
        <f>VLOOKUP(#REF!,#REF!,2,FALSE)</f>
        <v>#REF!</v>
      </c>
    </row>
    <row r="26" spans="5:14" ht="18">
      <c r="E26" s="9" t="s">
        <v>239</v>
      </c>
      <c r="F26" s="45" t="s">
        <v>595</v>
      </c>
      <c r="G26" s="60">
        <v>501114</v>
      </c>
      <c r="H26" s="9" t="s">
        <v>229</v>
      </c>
      <c r="I26" s="9" t="s">
        <v>595</v>
      </c>
      <c r="J26" s="16">
        <v>4</v>
      </c>
      <c r="K26" s="16">
        <v>4</v>
      </c>
      <c r="L26" s="40">
        <f t="shared" si="0"/>
        <v>16</v>
      </c>
    </row>
    <row r="27" spans="5:14" ht="18">
      <c r="E27" s="9" t="s">
        <v>566</v>
      </c>
      <c r="F27" s="45" t="s">
        <v>1028</v>
      </c>
      <c r="G27" s="60">
        <v>501115</v>
      </c>
      <c r="H27" s="9" t="s">
        <v>566</v>
      </c>
      <c r="I27" s="9" t="s">
        <v>1028</v>
      </c>
      <c r="J27" s="16">
        <v>4</v>
      </c>
      <c r="K27" s="16">
        <v>4</v>
      </c>
      <c r="L27" s="40">
        <f t="shared" ref="L27" si="1">J27*K27</f>
        <v>16</v>
      </c>
    </row>
    <row r="28" spans="5:14" ht="18">
      <c r="E28" s="9" t="s">
        <v>240</v>
      </c>
      <c r="F28" s="45" t="s">
        <v>588</v>
      </c>
      <c r="G28" s="60">
        <v>501113</v>
      </c>
      <c r="H28" s="9" t="s">
        <v>9</v>
      </c>
      <c r="I28" s="9" t="s">
        <v>588</v>
      </c>
      <c r="J28" s="16">
        <v>4</v>
      </c>
      <c r="K28" s="16">
        <v>4</v>
      </c>
      <c r="L28" s="40">
        <f t="shared" si="0"/>
        <v>16</v>
      </c>
      <c r="N28" s="2" t="e">
        <f>VLOOKUP(#REF!,#REF!,2,FALSE)</f>
        <v>#REF!</v>
      </c>
    </row>
    <row r="29" spans="5:14">
      <c r="E29" s="11" t="s">
        <v>10</v>
      </c>
      <c r="F29" s="46" t="s">
        <v>596</v>
      </c>
      <c r="G29" s="37">
        <v>501200</v>
      </c>
      <c r="H29" s="11" t="s">
        <v>10</v>
      </c>
      <c r="I29" s="11" t="s">
        <v>596</v>
      </c>
      <c r="J29" s="7"/>
      <c r="K29" s="7"/>
      <c r="L29" s="11"/>
      <c r="N29" s="2" t="e">
        <f>VLOOKUP(#REF!,#REF!,2,FALSE)</f>
        <v>#REF!</v>
      </c>
    </row>
    <row r="30" spans="5:14" ht="18">
      <c r="E30" s="9" t="s">
        <v>11</v>
      </c>
      <c r="F30" s="45" t="s">
        <v>598</v>
      </c>
      <c r="G30" s="36">
        <v>501210</v>
      </c>
      <c r="H30" s="36" t="s">
        <v>11</v>
      </c>
      <c r="I30" s="36" t="s">
        <v>598</v>
      </c>
      <c r="J30" s="16">
        <v>4</v>
      </c>
      <c r="K30" s="16">
        <v>4</v>
      </c>
      <c r="L30" s="40">
        <f t="shared" si="0"/>
        <v>16</v>
      </c>
      <c r="N30" s="2" t="e">
        <f>VLOOKUP(#REF!,#REF!,2,FALSE)</f>
        <v>#REF!</v>
      </c>
    </row>
    <row r="31" spans="5:14" ht="18">
      <c r="E31" s="9" t="s">
        <v>12</v>
      </c>
      <c r="F31" s="45" t="s">
        <v>599</v>
      </c>
      <c r="G31" s="36">
        <v>501211</v>
      </c>
      <c r="H31" s="36" t="s">
        <v>12</v>
      </c>
      <c r="I31" s="36" t="s">
        <v>599</v>
      </c>
      <c r="J31" s="16">
        <v>4</v>
      </c>
      <c r="K31" s="16">
        <v>4</v>
      </c>
      <c r="L31" s="40">
        <f t="shared" si="0"/>
        <v>16</v>
      </c>
      <c r="N31" s="2" t="e">
        <f>VLOOKUP(#REF!,#REF!,2,FALSE)</f>
        <v>#REF!</v>
      </c>
    </row>
    <row r="32" spans="5:14" ht="18">
      <c r="E32" s="9" t="s">
        <v>241</v>
      </c>
      <c r="F32" s="45" t="s">
        <v>597</v>
      </c>
      <c r="G32" s="36">
        <v>501212</v>
      </c>
      <c r="H32" s="36" t="s">
        <v>13</v>
      </c>
      <c r="I32" s="36" t="s">
        <v>597</v>
      </c>
      <c r="J32" s="16">
        <v>4</v>
      </c>
      <c r="K32" s="16">
        <v>4</v>
      </c>
      <c r="L32" s="40">
        <f t="shared" si="0"/>
        <v>16</v>
      </c>
      <c r="N32" s="2" t="e">
        <f>VLOOKUP(#REF!,#REF!,2,FALSE)</f>
        <v>#REF!</v>
      </c>
    </row>
    <row r="33" spans="5:14" ht="27" customHeight="1">
      <c r="E33" s="11" t="s">
        <v>242</v>
      </c>
      <c r="F33" s="46" t="s">
        <v>600</v>
      </c>
      <c r="G33" s="15">
        <v>501300</v>
      </c>
      <c r="H33" s="15" t="s">
        <v>14</v>
      </c>
      <c r="I33" s="15" t="s">
        <v>600</v>
      </c>
      <c r="J33" s="8"/>
      <c r="K33" s="8"/>
      <c r="L33" s="15"/>
      <c r="N33" s="2" t="e">
        <f>VLOOKUP(#REF!,#REF!,2,FALSE)</f>
        <v>#REF!</v>
      </c>
    </row>
    <row r="34" spans="5:14" ht="18">
      <c r="E34" s="9" t="s">
        <v>243</v>
      </c>
      <c r="F34" s="45" t="s">
        <v>603</v>
      </c>
      <c r="G34" s="36">
        <v>501310</v>
      </c>
      <c r="H34" s="36" t="s">
        <v>15</v>
      </c>
      <c r="I34" s="36" t="s">
        <v>603</v>
      </c>
      <c r="J34" s="16">
        <v>4</v>
      </c>
      <c r="K34" s="16">
        <v>4</v>
      </c>
      <c r="L34" s="40">
        <f t="shared" si="0"/>
        <v>16</v>
      </c>
      <c r="N34" s="2" t="e">
        <f>VLOOKUP(#REF!,#REF!,2,FALSE)</f>
        <v>#REF!</v>
      </c>
    </row>
    <row r="35" spans="5:14" ht="18">
      <c r="E35" s="9" t="s">
        <v>244</v>
      </c>
      <c r="F35" s="45" t="s">
        <v>604</v>
      </c>
      <c r="G35" s="36">
        <v>501311</v>
      </c>
      <c r="H35" s="36" t="s">
        <v>16</v>
      </c>
      <c r="I35" s="36" t="s">
        <v>604</v>
      </c>
      <c r="J35" s="16">
        <v>4</v>
      </c>
      <c r="K35" s="16">
        <v>4</v>
      </c>
      <c r="L35" s="40">
        <f t="shared" si="0"/>
        <v>16</v>
      </c>
      <c r="N35" s="2" t="e">
        <f>VLOOKUP(#REF!,#REF!,2,FALSE)</f>
        <v>#REF!</v>
      </c>
    </row>
    <row r="36" spans="5:14" ht="18">
      <c r="E36" s="9" t="s">
        <v>245</v>
      </c>
      <c r="F36" s="45" t="s">
        <v>605</v>
      </c>
      <c r="G36" s="36">
        <v>501312</v>
      </c>
      <c r="H36" s="36" t="s">
        <v>17</v>
      </c>
      <c r="I36" s="36" t="s">
        <v>605</v>
      </c>
      <c r="J36" s="16">
        <v>2</v>
      </c>
      <c r="K36" s="16">
        <v>2</v>
      </c>
      <c r="L36" s="40">
        <f t="shared" si="0"/>
        <v>4</v>
      </c>
      <c r="N36" s="2" t="e">
        <f>VLOOKUP(#REF!,#REF!,2,FALSE)</f>
        <v>#REF!</v>
      </c>
    </row>
    <row r="37" spans="5:14" ht="18">
      <c r="E37" s="9" t="s">
        <v>246</v>
      </c>
      <c r="F37" s="45" t="s">
        <v>606</v>
      </c>
      <c r="G37" s="36">
        <v>501313</v>
      </c>
      <c r="H37" s="36" t="s">
        <v>18</v>
      </c>
      <c r="I37" s="36" t="s">
        <v>606</v>
      </c>
      <c r="J37" s="16">
        <v>4</v>
      </c>
      <c r="K37" s="16">
        <v>4</v>
      </c>
      <c r="L37" s="40">
        <f t="shared" si="0"/>
        <v>16</v>
      </c>
      <c r="N37" s="2" t="e">
        <f>VLOOKUP(#REF!,#REF!,2,FALSE)</f>
        <v>#REF!</v>
      </c>
    </row>
    <row r="38" spans="5:14" ht="18">
      <c r="E38" s="9" t="s">
        <v>247</v>
      </c>
      <c r="F38" s="45" t="s">
        <v>607</v>
      </c>
      <c r="G38" s="36">
        <v>501314</v>
      </c>
      <c r="H38" s="36" t="s">
        <v>407</v>
      </c>
      <c r="I38" s="36" t="s">
        <v>608</v>
      </c>
      <c r="J38" s="16">
        <v>4</v>
      </c>
      <c r="K38" s="16">
        <v>4</v>
      </c>
      <c r="L38" s="40">
        <f t="shared" si="0"/>
        <v>16</v>
      </c>
      <c r="N38" s="2" t="e">
        <f>VLOOKUP(#REF!,#REF!,2,FALSE)</f>
        <v>#REF!</v>
      </c>
    </row>
    <row r="39" spans="5:14" ht="24.75" customHeight="1">
      <c r="E39" s="9" t="s">
        <v>248</v>
      </c>
      <c r="F39" s="45" t="s">
        <v>609</v>
      </c>
      <c r="G39" s="36">
        <v>501315</v>
      </c>
      <c r="H39" s="36" t="s">
        <v>408</v>
      </c>
      <c r="I39" s="36" t="s">
        <v>609</v>
      </c>
      <c r="J39" s="16">
        <v>4</v>
      </c>
      <c r="K39" s="16">
        <v>4</v>
      </c>
      <c r="L39" s="40">
        <f t="shared" si="0"/>
        <v>16</v>
      </c>
      <c r="N39" s="2" t="e">
        <f>VLOOKUP(#REF!,#REF!,2,FALSE)</f>
        <v>#REF!</v>
      </c>
    </row>
    <row r="40" spans="5:14" ht="18">
      <c r="E40" s="9" t="s">
        <v>249</v>
      </c>
      <c r="F40" s="45" t="s">
        <v>610</v>
      </c>
      <c r="G40" s="36">
        <v>501316</v>
      </c>
      <c r="H40" s="36" t="s">
        <v>409</v>
      </c>
      <c r="I40" s="36" t="s">
        <v>610</v>
      </c>
      <c r="J40" s="16">
        <v>2</v>
      </c>
      <c r="K40" s="16">
        <v>2</v>
      </c>
      <c r="L40" s="40">
        <f t="shared" si="0"/>
        <v>4</v>
      </c>
      <c r="N40" s="2" t="e">
        <f>VLOOKUP(#REF!,#REF!,2,FALSE)</f>
        <v>#REF!</v>
      </c>
    </row>
    <row r="41" spans="5:14" ht="18">
      <c r="E41" s="9" t="s">
        <v>250</v>
      </c>
      <c r="F41" s="45" t="s">
        <v>611</v>
      </c>
      <c r="G41" s="36">
        <v>501317</v>
      </c>
      <c r="H41" s="36" t="s">
        <v>410</v>
      </c>
      <c r="I41" s="36" t="s">
        <v>611</v>
      </c>
      <c r="J41" s="16">
        <v>3</v>
      </c>
      <c r="K41" s="16">
        <v>3</v>
      </c>
      <c r="L41" s="40">
        <f t="shared" si="0"/>
        <v>9</v>
      </c>
      <c r="N41" s="2" t="e">
        <f>VLOOKUP(#REF!,#REF!,2,FALSE)</f>
        <v>#REF!</v>
      </c>
    </row>
    <row r="42" spans="5:14" ht="18">
      <c r="E42" s="9" t="s">
        <v>251</v>
      </c>
      <c r="F42" s="45" t="s">
        <v>612</v>
      </c>
      <c r="G42" s="36">
        <v>501318</v>
      </c>
      <c r="H42" s="36" t="s">
        <v>411</v>
      </c>
      <c r="I42" s="36" t="s">
        <v>612</v>
      </c>
      <c r="J42" s="16">
        <v>4</v>
      </c>
      <c r="K42" s="16">
        <v>4</v>
      </c>
      <c r="L42" s="40">
        <f t="shared" si="0"/>
        <v>16</v>
      </c>
      <c r="N42" s="2" t="e">
        <f>VLOOKUP(#REF!,#REF!,2,FALSE)</f>
        <v>#REF!</v>
      </c>
    </row>
    <row r="43" spans="5:14" ht="18">
      <c r="E43" s="9" t="s">
        <v>252</v>
      </c>
      <c r="F43" s="45" t="s">
        <v>613</v>
      </c>
      <c r="G43" s="36">
        <v>501319</v>
      </c>
      <c r="H43" s="36" t="s">
        <v>19</v>
      </c>
      <c r="I43" s="36" t="s">
        <v>613</v>
      </c>
      <c r="J43" s="16">
        <v>4</v>
      </c>
      <c r="K43" s="16">
        <v>4</v>
      </c>
      <c r="L43" s="40">
        <f t="shared" si="0"/>
        <v>16</v>
      </c>
      <c r="N43" s="2" t="e">
        <f>VLOOKUP(#REF!,#REF!,2,FALSE)</f>
        <v>#REF!</v>
      </c>
    </row>
    <row r="44" spans="5:14" ht="18">
      <c r="E44" s="9" t="s">
        <v>253</v>
      </c>
      <c r="F44" s="45" t="s">
        <v>614</v>
      </c>
      <c r="G44" s="36">
        <v>501320</v>
      </c>
      <c r="H44" s="36" t="s">
        <v>412</v>
      </c>
      <c r="I44" s="36" t="s">
        <v>615</v>
      </c>
      <c r="J44" s="16">
        <v>4</v>
      </c>
      <c r="K44" s="16">
        <v>4</v>
      </c>
      <c r="L44" s="40">
        <f t="shared" si="0"/>
        <v>16</v>
      </c>
      <c r="N44" s="2" t="e">
        <f>VLOOKUP(#REF!,#REF!,2,FALSE)</f>
        <v>#REF!</v>
      </c>
    </row>
    <row r="45" spans="5:14" ht="18">
      <c r="E45" s="9" t="s">
        <v>254</v>
      </c>
      <c r="F45" s="45" t="s">
        <v>616</v>
      </c>
      <c r="G45" s="36">
        <v>501321</v>
      </c>
      <c r="H45" s="36" t="s">
        <v>413</v>
      </c>
      <c r="I45" s="36" t="s">
        <v>616</v>
      </c>
      <c r="J45" s="16">
        <v>4</v>
      </c>
      <c r="K45" s="16">
        <v>4</v>
      </c>
      <c r="L45" s="40">
        <f t="shared" si="0"/>
        <v>16</v>
      </c>
      <c r="N45" s="2" t="e">
        <f>VLOOKUP(#REF!,#REF!,2,FALSE)</f>
        <v>#REF!</v>
      </c>
    </row>
    <row r="46" spans="5:14" ht="18">
      <c r="E46" s="9" t="s">
        <v>255</v>
      </c>
      <c r="F46" s="45" t="s">
        <v>617</v>
      </c>
      <c r="G46" s="36">
        <v>501322</v>
      </c>
      <c r="H46" s="36" t="s">
        <v>414</v>
      </c>
      <c r="I46" s="36" t="s">
        <v>617</v>
      </c>
      <c r="J46" s="16">
        <v>4</v>
      </c>
      <c r="K46" s="16">
        <v>3</v>
      </c>
      <c r="L46" s="40">
        <f t="shared" si="0"/>
        <v>12</v>
      </c>
      <c r="N46" s="2" t="e">
        <f>VLOOKUP(#REF!,#REF!,2,FALSE)</f>
        <v>#REF!</v>
      </c>
    </row>
    <row r="47" spans="5:14" ht="18">
      <c r="E47" s="9" t="s">
        <v>256</v>
      </c>
      <c r="F47" s="45" t="s">
        <v>618</v>
      </c>
      <c r="G47" s="36">
        <v>501323</v>
      </c>
      <c r="H47" s="36" t="s">
        <v>20</v>
      </c>
      <c r="I47" s="36" t="s">
        <v>618</v>
      </c>
      <c r="J47" s="16">
        <v>2</v>
      </c>
      <c r="K47" s="16">
        <v>2</v>
      </c>
      <c r="L47" s="40">
        <f t="shared" si="0"/>
        <v>4</v>
      </c>
      <c r="N47" s="2" t="e">
        <f>VLOOKUP(#REF!,#REF!,2,FALSE)</f>
        <v>#REF!</v>
      </c>
    </row>
    <row r="48" spans="5:14" ht="18">
      <c r="E48" s="9" t="s">
        <v>257</v>
      </c>
      <c r="F48" s="45" t="s">
        <v>619</v>
      </c>
      <c r="G48" s="36">
        <v>501324</v>
      </c>
      <c r="H48" s="36" t="s">
        <v>415</v>
      </c>
      <c r="I48" s="36" t="s">
        <v>620</v>
      </c>
      <c r="J48" s="16">
        <v>4</v>
      </c>
      <c r="K48" s="16">
        <v>4</v>
      </c>
      <c r="L48" s="40">
        <f t="shared" si="0"/>
        <v>16</v>
      </c>
      <c r="N48" s="2" t="e">
        <f>VLOOKUP(#REF!,#REF!,2,FALSE)</f>
        <v>#REF!</v>
      </c>
    </row>
    <row r="49" spans="5:14" ht="18">
      <c r="E49" s="9" t="s">
        <v>21</v>
      </c>
      <c r="F49" s="45" t="s">
        <v>621</v>
      </c>
      <c r="G49" s="36">
        <v>501325</v>
      </c>
      <c r="H49" s="36" t="s">
        <v>416</v>
      </c>
      <c r="I49" s="36" t="s">
        <v>621</v>
      </c>
      <c r="J49" s="16">
        <v>4</v>
      </c>
      <c r="K49" s="16">
        <v>4</v>
      </c>
      <c r="L49" s="40">
        <f t="shared" si="0"/>
        <v>16</v>
      </c>
      <c r="N49" s="2" t="e">
        <f>VLOOKUP(#REF!,#REF!,2,FALSE)</f>
        <v>#REF!</v>
      </c>
    </row>
    <row r="50" spans="5:14" ht="18">
      <c r="E50" s="9" t="s">
        <v>258</v>
      </c>
      <c r="F50" s="45" t="s">
        <v>622</v>
      </c>
      <c r="G50" s="36">
        <v>501326</v>
      </c>
      <c r="H50" s="36" t="s">
        <v>22</v>
      </c>
      <c r="I50" s="36" t="s">
        <v>622</v>
      </c>
      <c r="J50" s="16">
        <v>3</v>
      </c>
      <c r="K50" s="16">
        <v>2</v>
      </c>
      <c r="L50" s="40">
        <f t="shared" si="0"/>
        <v>6</v>
      </c>
      <c r="N50" s="2" t="e">
        <f>VLOOKUP(#REF!,#REF!,2,FALSE)</f>
        <v>#REF!</v>
      </c>
    </row>
    <row r="51" spans="5:14" ht="18">
      <c r="E51" s="9" t="s">
        <v>259</v>
      </c>
      <c r="F51" s="45" t="s">
        <v>623</v>
      </c>
      <c r="G51" s="36">
        <v>501327</v>
      </c>
      <c r="H51" s="36" t="s">
        <v>23</v>
      </c>
      <c r="I51" s="36" t="s">
        <v>623</v>
      </c>
      <c r="J51" s="16">
        <v>4</v>
      </c>
      <c r="K51" s="16">
        <v>2</v>
      </c>
      <c r="L51" s="40">
        <f t="shared" si="0"/>
        <v>8</v>
      </c>
      <c r="N51" s="2" t="e">
        <f>VLOOKUP(#REF!,#REF!,2,FALSE)</f>
        <v>#REF!</v>
      </c>
    </row>
    <row r="52" spans="5:14" ht="18">
      <c r="E52" s="9" t="s">
        <v>260</v>
      </c>
      <c r="F52" s="45" t="s">
        <v>624</v>
      </c>
      <c r="G52" s="36">
        <v>501329</v>
      </c>
      <c r="H52" s="36" t="s">
        <v>417</v>
      </c>
      <c r="I52" s="36" t="s">
        <v>624</v>
      </c>
      <c r="J52" s="16">
        <v>4</v>
      </c>
      <c r="K52" s="16">
        <v>4</v>
      </c>
      <c r="L52" s="40">
        <f t="shared" si="0"/>
        <v>16</v>
      </c>
    </row>
    <row r="53" spans="5:14" ht="25.5">
      <c r="E53" s="9" t="s">
        <v>261</v>
      </c>
      <c r="F53" s="45" t="s">
        <v>601</v>
      </c>
      <c r="G53" s="36">
        <v>501328</v>
      </c>
      <c r="H53" s="36" t="s">
        <v>418</v>
      </c>
      <c r="I53" s="36" t="s">
        <v>602</v>
      </c>
      <c r="J53" s="16">
        <v>4</v>
      </c>
      <c r="K53" s="16">
        <v>4</v>
      </c>
      <c r="L53" s="40">
        <f t="shared" si="0"/>
        <v>16</v>
      </c>
      <c r="N53" s="2" t="e">
        <f>VLOOKUP(#REF!,#REF!,2,FALSE)</f>
        <v>#REF!</v>
      </c>
    </row>
    <row r="54" spans="5:14" ht="18">
      <c r="E54" s="11" t="s">
        <v>262</v>
      </c>
      <c r="F54" s="46" t="s">
        <v>625</v>
      </c>
      <c r="G54" s="15">
        <v>501400</v>
      </c>
      <c r="H54" s="15" t="s">
        <v>419</v>
      </c>
      <c r="I54" s="15" t="s">
        <v>625</v>
      </c>
      <c r="J54" s="16">
        <v>4</v>
      </c>
      <c r="K54" s="16">
        <v>3</v>
      </c>
      <c r="L54" s="40">
        <f t="shared" si="0"/>
        <v>12</v>
      </c>
      <c r="N54" s="2" t="e">
        <f>VLOOKUP(#REF!,#REF!,2,FALSE)</f>
        <v>#REF!</v>
      </c>
    </row>
    <row r="55" spans="5:14" ht="25.5">
      <c r="E55" s="6" t="s">
        <v>234</v>
      </c>
      <c r="F55" s="47" t="s">
        <v>1030</v>
      </c>
      <c r="G55" s="15">
        <v>501500</v>
      </c>
      <c r="H55" s="15" t="s">
        <v>420</v>
      </c>
      <c r="I55" s="11" t="s">
        <v>626</v>
      </c>
      <c r="J55" s="16">
        <v>4</v>
      </c>
      <c r="K55" s="16">
        <v>2</v>
      </c>
      <c r="L55" s="40">
        <f t="shared" si="0"/>
        <v>8</v>
      </c>
      <c r="N55" s="2" t="e">
        <f>VLOOKUP(#REF!,#REF!,2,FALSE)</f>
        <v>#REF!</v>
      </c>
    </row>
    <row r="56" spans="5:14" ht="25.5">
      <c r="E56" s="11" t="s">
        <v>233</v>
      </c>
      <c r="F56" s="47" t="s">
        <v>627</v>
      </c>
      <c r="G56" s="15">
        <v>501600</v>
      </c>
      <c r="H56" s="11" t="s">
        <v>233</v>
      </c>
      <c r="I56" s="11" t="s">
        <v>627</v>
      </c>
      <c r="J56" s="16">
        <v>2</v>
      </c>
      <c r="K56" s="16">
        <v>2</v>
      </c>
      <c r="L56" s="40">
        <f t="shared" si="0"/>
        <v>4</v>
      </c>
    </row>
    <row r="57" spans="5:14" ht="15.75">
      <c r="E57" s="3" t="s">
        <v>263</v>
      </c>
      <c r="F57" s="43" t="s">
        <v>628</v>
      </c>
      <c r="G57" s="14">
        <v>510000</v>
      </c>
      <c r="H57" s="14" t="s">
        <v>421</v>
      </c>
      <c r="I57" s="36" t="s">
        <v>1059</v>
      </c>
      <c r="J57" s="23"/>
      <c r="K57" s="23"/>
      <c r="L57" s="14"/>
      <c r="N57" s="2" t="e">
        <f>VLOOKUP(#REF!,#REF!,2,FALSE)</f>
        <v>#REF!</v>
      </c>
    </row>
    <row r="58" spans="5:14" ht="38.25">
      <c r="E58" s="11" t="s">
        <v>264</v>
      </c>
      <c r="F58" s="46" t="s">
        <v>1031</v>
      </c>
      <c r="G58" s="15">
        <v>511000</v>
      </c>
      <c r="H58" s="37" t="s">
        <v>24</v>
      </c>
      <c r="I58" s="37" t="s">
        <v>1031</v>
      </c>
      <c r="J58" s="16">
        <v>2</v>
      </c>
      <c r="K58" s="16">
        <v>2</v>
      </c>
      <c r="L58" s="40">
        <f t="shared" si="0"/>
        <v>4</v>
      </c>
      <c r="N58" s="2" t="e">
        <f>VLOOKUP(#REF!,#REF!,2,FALSE)</f>
        <v>#REF!</v>
      </c>
    </row>
    <row r="59" spans="5:14" ht="18">
      <c r="E59" s="11" t="s">
        <v>265</v>
      </c>
      <c r="F59" s="46" t="s">
        <v>630</v>
      </c>
      <c r="G59" s="15">
        <v>511200</v>
      </c>
      <c r="H59" s="37" t="s">
        <v>25</v>
      </c>
      <c r="I59" s="37" t="s">
        <v>630</v>
      </c>
      <c r="J59" s="16">
        <v>2</v>
      </c>
      <c r="K59" s="16">
        <v>2</v>
      </c>
      <c r="L59" s="40">
        <f t="shared" si="0"/>
        <v>4</v>
      </c>
      <c r="N59" s="2" t="e">
        <f>VLOOKUP(#REF!,#REF!,2,FALSE)</f>
        <v>#REF!</v>
      </c>
    </row>
    <row r="60" spans="5:14" ht="51">
      <c r="E60" s="11" t="s">
        <v>266</v>
      </c>
      <c r="F60" s="46" t="s">
        <v>1029</v>
      </c>
      <c r="G60" s="15">
        <v>511100</v>
      </c>
      <c r="H60" s="37" t="s">
        <v>422</v>
      </c>
      <c r="I60" s="37" t="s">
        <v>629</v>
      </c>
      <c r="J60" s="16">
        <v>2</v>
      </c>
      <c r="K60" s="16">
        <v>2</v>
      </c>
      <c r="L60" s="40">
        <f t="shared" si="0"/>
        <v>4</v>
      </c>
      <c r="N60" s="2" t="e">
        <f>VLOOKUP(#REF!,#REF!,2,FALSE)</f>
        <v>#REF!</v>
      </c>
    </row>
    <row r="61" spans="5:14" ht="51">
      <c r="E61" s="11" t="s">
        <v>267</v>
      </c>
      <c r="F61" s="46" t="s">
        <v>631</v>
      </c>
      <c r="G61" s="15">
        <v>511300</v>
      </c>
      <c r="H61" s="37" t="s">
        <v>423</v>
      </c>
      <c r="I61" s="37" t="s">
        <v>632</v>
      </c>
      <c r="J61" s="16">
        <v>2</v>
      </c>
      <c r="K61" s="16">
        <v>2</v>
      </c>
      <c r="L61" s="40">
        <f t="shared" si="0"/>
        <v>4</v>
      </c>
      <c r="N61" s="2" t="e">
        <f>VLOOKUP(#REF!,#REF!,2,FALSE)</f>
        <v>#REF!</v>
      </c>
    </row>
    <row r="62" spans="5:14" ht="38.25">
      <c r="E62" s="11" t="s">
        <v>268</v>
      </c>
      <c r="F62" s="46" t="s">
        <v>1032</v>
      </c>
      <c r="G62" s="15">
        <v>511400</v>
      </c>
      <c r="H62" s="37" t="s">
        <v>26</v>
      </c>
      <c r="I62" s="37" t="s">
        <v>633</v>
      </c>
      <c r="J62" s="16">
        <v>4</v>
      </c>
      <c r="K62" s="16">
        <v>4</v>
      </c>
      <c r="L62" s="40">
        <f t="shared" si="0"/>
        <v>16</v>
      </c>
      <c r="N62" s="2" t="e">
        <f>VLOOKUP(#REF!,#REF!,2,FALSE)</f>
        <v>#REF!</v>
      </c>
    </row>
    <row r="63" spans="5:14" ht="18">
      <c r="E63" s="11" t="s">
        <v>27</v>
      </c>
      <c r="F63" s="46" t="s">
        <v>634</v>
      </c>
      <c r="G63" s="15">
        <v>511500</v>
      </c>
      <c r="H63" s="37" t="s">
        <v>27</v>
      </c>
      <c r="I63" s="37" t="s">
        <v>634</v>
      </c>
      <c r="J63" s="16">
        <v>4</v>
      </c>
      <c r="K63" s="16">
        <v>4</v>
      </c>
      <c r="L63" s="40">
        <f t="shared" si="0"/>
        <v>16</v>
      </c>
      <c r="N63" s="2" t="e">
        <f>VLOOKUP(#REF!,#REF!,2,FALSE)</f>
        <v>#REF!</v>
      </c>
    </row>
    <row r="64" spans="5:14" ht="25.5">
      <c r="E64" s="11" t="s">
        <v>269</v>
      </c>
      <c r="F64" s="46" t="s">
        <v>1033</v>
      </c>
      <c r="G64" s="15">
        <v>511600</v>
      </c>
      <c r="H64" s="37" t="s">
        <v>424</v>
      </c>
      <c r="I64" s="37" t="s">
        <v>635</v>
      </c>
      <c r="J64" s="16">
        <v>4</v>
      </c>
      <c r="K64" s="16">
        <v>4</v>
      </c>
      <c r="L64" s="40">
        <f t="shared" si="0"/>
        <v>16</v>
      </c>
      <c r="N64" s="2" t="e">
        <f>VLOOKUP(#REF!,#REF!,2,FALSE)</f>
        <v>#REF!</v>
      </c>
    </row>
    <row r="65" spans="5:14" ht="18">
      <c r="E65" s="11" t="s">
        <v>28</v>
      </c>
      <c r="F65" s="46" t="s">
        <v>636</v>
      </c>
      <c r="G65" s="15">
        <v>511700</v>
      </c>
      <c r="H65" s="37" t="s">
        <v>28</v>
      </c>
      <c r="I65" s="37" t="s">
        <v>636</v>
      </c>
      <c r="J65" s="16">
        <v>4</v>
      </c>
      <c r="K65" s="16">
        <v>4</v>
      </c>
      <c r="L65" s="40">
        <f t="shared" si="0"/>
        <v>16</v>
      </c>
      <c r="N65" s="2" t="e">
        <f>VLOOKUP(#REF!,#REF!,2,FALSE)</f>
        <v>#REF!</v>
      </c>
    </row>
    <row r="66" spans="5:14" ht="25.5">
      <c r="E66" s="11" t="s">
        <v>270</v>
      </c>
      <c r="F66" s="46" t="s">
        <v>637</v>
      </c>
      <c r="G66" s="15">
        <v>511800</v>
      </c>
      <c r="H66" s="37" t="s">
        <v>569</v>
      </c>
      <c r="I66" s="37" t="s">
        <v>638</v>
      </c>
      <c r="J66" s="8"/>
      <c r="K66" s="8"/>
      <c r="L66" s="15"/>
      <c r="N66" s="2" t="e">
        <f>VLOOKUP(#REF!,#REF!,2,FALSE)</f>
        <v>#REF!</v>
      </c>
    </row>
    <row r="67" spans="5:14" ht="18">
      <c r="E67" s="9" t="s">
        <v>29</v>
      </c>
      <c r="F67" s="48" t="s">
        <v>639</v>
      </c>
      <c r="G67" s="36">
        <v>511810</v>
      </c>
      <c r="H67" s="36" t="s">
        <v>29</v>
      </c>
      <c r="I67" s="36" t="s">
        <v>639</v>
      </c>
      <c r="J67" s="16">
        <v>4</v>
      </c>
      <c r="K67" s="16">
        <v>4</v>
      </c>
      <c r="L67" s="40">
        <f t="shared" si="0"/>
        <v>16</v>
      </c>
      <c r="N67" s="2" t="e">
        <f>VLOOKUP(#REF!,#REF!,2,FALSE)</f>
        <v>#REF!</v>
      </c>
    </row>
    <row r="68" spans="5:14" ht="18">
      <c r="E68" s="9" t="s">
        <v>30</v>
      </c>
      <c r="F68" s="48" t="s">
        <v>640</v>
      </c>
      <c r="G68" s="36">
        <v>511811</v>
      </c>
      <c r="H68" s="36" t="s">
        <v>30</v>
      </c>
      <c r="I68" s="36" t="s">
        <v>640</v>
      </c>
      <c r="J68" s="16">
        <v>4</v>
      </c>
      <c r="K68" s="16">
        <v>4</v>
      </c>
      <c r="L68" s="40">
        <f t="shared" si="0"/>
        <v>16</v>
      </c>
      <c r="N68" s="2" t="e">
        <f>VLOOKUP(#REF!,#REF!,2,FALSE)</f>
        <v>#REF!</v>
      </c>
    </row>
    <row r="69" spans="5:14" ht="18">
      <c r="E69" s="9" t="s">
        <v>31</v>
      </c>
      <c r="F69" s="48" t="s">
        <v>641</v>
      </c>
      <c r="G69" s="36">
        <v>511812</v>
      </c>
      <c r="H69" s="36" t="s">
        <v>31</v>
      </c>
      <c r="I69" s="36" t="s">
        <v>641</v>
      </c>
      <c r="J69" s="16">
        <v>4</v>
      </c>
      <c r="K69" s="16">
        <v>4</v>
      </c>
      <c r="L69" s="40">
        <f t="shared" si="0"/>
        <v>16</v>
      </c>
      <c r="N69" s="2" t="e">
        <f>VLOOKUP(#REF!,#REF!,2,FALSE)</f>
        <v>#REF!</v>
      </c>
    </row>
    <row r="70" spans="5:14" ht="18">
      <c r="E70" s="9" t="s">
        <v>32</v>
      </c>
      <c r="F70" s="48" t="s">
        <v>642</v>
      </c>
      <c r="G70" s="36">
        <v>511813</v>
      </c>
      <c r="H70" s="36" t="s">
        <v>32</v>
      </c>
      <c r="I70" s="36" t="s">
        <v>643</v>
      </c>
      <c r="J70" s="16">
        <v>4</v>
      </c>
      <c r="K70" s="16">
        <v>4</v>
      </c>
      <c r="L70" s="40">
        <f t="shared" si="0"/>
        <v>16</v>
      </c>
      <c r="N70" s="2" t="e">
        <f>VLOOKUP(#REF!,#REF!,2,FALSE)</f>
        <v>#REF!</v>
      </c>
    </row>
    <row r="71" spans="5:14" ht="18">
      <c r="E71" s="9" t="s">
        <v>33</v>
      </c>
      <c r="F71" s="48" t="s">
        <v>644</v>
      </c>
      <c r="G71" s="36">
        <v>511814</v>
      </c>
      <c r="H71" s="36" t="s">
        <v>33</v>
      </c>
      <c r="I71" s="36" t="s">
        <v>644</v>
      </c>
      <c r="J71" s="16">
        <v>4</v>
      </c>
      <c r="K71" s="16">
        <v>4</v>
      </c>
      <c r="L71" s="40">
        <f t="shared" si="0"/>
        <v>16</v>
      </c>
      <c r="N71" s="2" t="e">
        <f>VLOOKUP(#REF!,#REF!,2,FALSE)</f>
        <v>#REF!</v>
      </c>
    </row>
    <row r="72" spans="5:14" ht="18">
      <c r="E72" s="9" t="s">
        <v>34</v>
      </c>
      <c r="F72" s="48" t="s">
        <v>645</v>
      </c>
      <c r="G72" s="36">
        <v>511815</v>
      </c>
      <c r="H72" s="36" t="s">
        <v>34</v>
      </c>
      <c r="I72" s="36" t="s">
        <v>645</v>
      </c>
      <c r="J72" s="16">
        <v>4</v>
      </c>
      <c r="K72" s="16">
        <v>4</v>
      </c>
      <c r="L72" s="40">
        <f t="shared" si="0"/>
        <v>16</v>
      </c>
      <c r="N72" s="2" t="e">
        <f>VLOOKUP(#REF!,#REF!,2,FALSE)</f>
        <v>#REF!</v>
      </c>
    </row>
    <row r="73" spans="5:14" ht="18">
      <c r="E73" s="9" t="s">
        <v>35</v>
      </c>
      <c r="F73" s="48" t="s">
        <v>646</v>
      </c>
      <c r="G73" s="36">
        <v>511816</v>
      </c>
      <c r="H73" s="36" t="s">
        <v>35</v>
      </c>
      <c r="I73" s="36" t="s">
        <v>646</v>
      </c>
      <c r="J73" s="16">
        <v>4</v>
      </c>
      <c r="K73" s="16">
        <v>4</v>
      </c>
      <c r="L73" s="40">
        <f t="shared" si="0"/>
        <v>16</v>
      </c>
      <c r="N73" s="2" t="e">
        <f>VLOOKUP(#REF!,#REF!,2,FALSE)</f>
        <v>#REF!</v>
      </c>
    </row>
    <row r="74" spans="5:14" ht="18">
      <c r="E74" s="9" t="s">
        <v>36</v>
      </c>
      <c r="F74" s="48" t="s">
        <v>647</v>
      </c>
      <c r="G74" s="36">
        <v>511817</v>
      </c>
      <c r="H74" s="9" t="s">
        <v>36</v>
      </c>
      <c r="I74" s="36" t="s">
        <v>647</v>
      </c>
      <c r="J74" s="16">
        <v>4</v>
      </c>
      <c r="K74" s="16">
        <v>4</v>
      </c>
      <c r="L74" s="40">
        <f t="shared" si="0"/>
        <v>16</v>
      </c>
      <c r="N74" s="2" t="e">
        <f>VLOOKUP(#REF!,#REF!,2,FALSE)</f>
        <v>#REF!</v>
      </c>
    </row>
    <row r="75" spans="5:14" ht="38.25">
      <c r="E75" s="11" t="s">
        <v>271</v>
      </c>
      <c r="F75" s="46" t="s">
        <v>648</v>
      </c>
      <c r="G75" s="15">
        <v>511900</v>
      </c>
      <c r="H75" s="15" t="s">
        <v>37</v>
      </c>
      <c r="I75" s="15" t="s">
        <v>649</v>
      </c>
      <c r="J75" s="16">
        <v>4</v>
      </c>
      <c r="K75" s="16">
        <v>4</v>
      </c>
      <c r="L75" s="40">
        <f t="shared" si="0"/>
        <v>16</v>
      </c>
      <c r="N75" s="2" t="e">
        <f>VLOOKUP(#REF!,#REF!,2,FALSE)</f>
        <v>#REF!</v>
      </c>
    </row>
    <row r="76" spans="5:14" ht="25.5">
      <c r="E76" s="11" t="s">
        <v>272</v>
      </c>
      <c r="F76" s="46" t="s">
        <v>650</v>
      </c>
      <c r="G76" s="15">
        <v>512000</v>
      </c>
      <c r="H76" s="15" t="s">
        <v>38</v>
      </c>
      <c r="I76" s="15" t="s">
        <v>651</v>
      </c>
      <c r="J76" s="16">
        <v>4</v>
      </c>
      <c r="K76" s="16">
        <v>4</v>
      </c>
      <c r="L76" s="40">
        <f t="shared" si="0"/>
        <v>16</v>
      </c>
      <c r="N76" s="2" t="e">
        <f>VLOOKUP(#REF!,#REF!,2,FALSE)</f>
        <v>#REF!</v>
      </c>
    </row>
    <row r="77" spans="5:14" ht="25.5">
      <c r="E77" s="11" t="s">
        <v>273</v>
      </c>
      <c r="F77" s="46" t="s">
        <v>1034</v>
      </c>
      <c r="G77" s="15">
        <v>512100</v>
      </c>
      <c r="H77" s="15" t="s">
        <v>39</v>
      </c>
      <c r="I77" s="15" t="s">
        <v>652</v>
      </c>
      <c r="J77" s="16">
        <v>4</v>
      </c>
      <c r="K77" s="16">
        <v>4</v>
      </c>
      <c r="L77" s="40">
        <f t="shared" si="0"/>
        <v>16</v>
      </c>
      <c r="N77" s="2" t="e">
        <f>VLOOKUP(#REF!,#REF!,2,FALSE)</f>
        <v>#REF!</v>
      </c>
    </row>
    <row r="78" spans="5:14" ht="18">
      <c r="E78" s="11" t="s">
        <v>274</v>
      </c>
      <c r="F78" s="46" t="s">
        <v>1035</v>
      </c>
      <c r="G78" s="15">
        <v>512200</v>
      </c>
      <c r="H78" s="15" t="s">
        <v>40</v>
      </c>
      <c r="I78" s="15" t="s">
        <v>1035</v>
      </c>
      <c r="J78" s="16">
        <v>4</v>
      </c>
      <c r="K78" s="16">
        <v>4</v>
      </c>
      <c r="L78" s="40">
        <f t="shared" si="0"/>
        <v>16</v>
      </c>
      <c r="N78" s="2" t="e">
        <f>VLOOKUP(#REF!,#REF!,2,FALSE)</f>
        <v>#REF!</v>
      </c>
    </row>
    <row r="79" spans="5:14" ht="38.25">
      <c r="E79" s="11" t="s">
        <v>275</v>
      </c>
      <c r="F79" s="46" t="s">
        <v>1036</v>
      </c>
      <c r="G79" s="15">
        <v>512300</v>
      </c>
      <c r="H79" s="15" t="s">
        <v>425</v>
      </c>
      <c r="I79" s="15" t="s">
        <v>653</v>
      </c>
      <c r="J79" s="16">
        <v>4</v>
      </c>
      <c r="K79" s="16">
        <v>4</v>
      </c>
      <c r="L79" s="40">
        <f t="shared" si="0"/>
        <v>16</v>
      </c>
      <c r="N79" s="2" t="e">
        <f>VLOOKUP(#REF!,#REF!,2,FALSE)</f>
        <v>#REF!</v>
      </c>
    </row>
    <row r="80" spans="5:14" ht="38.25">
      <c r="E80" s="11" t="s">
        <v>276</v>
      </c>
      <c r="F80" s="46" t="s">
        <v>1037</v>
      </c>
      <c r="G80" s="15">
        <v>512400</v>
      </c>
      <c r="H80" s="15" t="s">
        <v>426</v>
      </c>
      <c r="I80" s="15" t="s">
        <v>654</v>
      </c>
      <c r="J80" s="16">
        <v>4</v>
      </c>
      <c r="K80" s="16">
        <v>2</v>
      </c>
      <c r="L80" s="40">
        <f t="shared" si="0"/>
        <v>8</v>
      </c>
      <c r="N80" s="2" t="e">
        <f>VLOOKUP(#REF!,#REF!,2,FALSE)</f>
        <v>#REF!</v>
      </c>
    </row>
    <row r="81" spans="5:14" ht="38.25">
      <c r="E81" s="11" t="s">
        <v>277</v>
      </c>
      <c r="F81" s="46" t="s">
        <v>655</v>
      </c>
      <c r="G81" s="15">
        <v>512500</v>
      </c>
      <c r="H81" s="15" t="s">
        <v>41</v>
      </c>
      <c r="I81" s="15" t="s">
        <v>656</v>
      </c>
      <c r="J81" s="16">
        <v>4</v>
      </c>
      <c r="K81" s="16">
        <v>2</v>
      </c>
      <c r="L81" s="40">
        <f t="shared" ref="L81:L143" si="2">J81*K81</f>
        <v>8</v>
      </c>
      <c r="N81" s="2" t="e">
        <f>VLOOKUP(#REF!,#REF!,2,FALSE)</f>
        <v>#REF!</v>
      </c>
    </row>
    <row r="82" spans="5:14" ht="25.5">
      <c r="E82" s="11" t="s">
        <v>278</v>
      </c>
      <c r="F82" s="46" t="s">
        <v>1038</v>
      </c>
      <c r="G82" s="15">
        <v>512600</v>
      </c>
      <c r="H82" s="15" t="s">
        <v>427</v>
      </c>
      <c r="I82" s="15" t="s">
        <v>657</v>
      </c>
      <c r="J82" s="16">
        <v>2</v>
      </c>
      <c r="K82" s="16">
        <v>2</v>
      </c>
      <c r="L82" s="40">
        <f t="shared" si="2"/>
        <v>4</v>
      </c>
      <c r="N82" s="2" t="e">
        <f>VLOOKUP(#REF!,#REF!,2,FALSE)</f>
        <v>#REF!</v>
      </c>
    </row>
    <row r="83" spans="5:14" ht="25.5">
      <c r="E83" s="11" t="s">
        <v>279</v>
      </c>
      <c r="F83" s="46" t="s">
        <v>658</v>
      </c>
      <c r="G83" s="15">
        <v>512700</v>
      </c>
      <c r="H83" s="15" t="s">
        <v>428</v>
      </c>
      <c r="I83" s="15" t="s">
        <v>659</v>
      </c>
      <c r="J83" s="16">
        <v>2</v>
      </c>
      <c r="K83" s="16">
        <v>2</v>
      </c>
      <c r="L83" s="40">
        <f t="shared" si="2"/>
        <v>4</v>
      </c>
      <c r="N83" s="2" t="e">
        <f>VLOOKUP(#REF!,#REF!,2,FALSE)</f>
        <v>#REF!</v>
      </c>
    </row>
    <row r="84" spans="5:14" ht="63.75">
      <c r="E84" s="11" t="s">
        <v>280</v>
      </c>
      <c r="F84" s="46" t="s">
        <v>660</v>
      </c>
      <c r="G84" s="15">
        <v>512800</v>
      </c>
      <c r="H84" s="15" t="s">
        <v>42</v>
      </c>
      <c r="I84" s="15" t="s">
        <v>661</v>
      </c>
      <c r="J84" s="16">
        <v>2</v>
      </c>
      <c r="K84" s="16">
        <v>2</v>
      </c>
      <c r="L84" s="40">
        <f t="shared" si="2"/>
        <v>4</v>
      </c>
      <c r="N84" s="2" t="e">
        <f>VLOOKUP(#REF!,#REF!,2,FALSE)</f>
        <v>#REF!</v>
      </c>
    </row>
    <row r="85" spans="5:14" ht="15.75">
      <c r="E85" s="3" t="s">
        <v>281</v>
      </c>
      <c r="F85" s="43" t="s">
        <v>662</v>
      </c>
      <c r="G85" s="14">
        <v>520000</v>
      </c>
      <c r="H85" s="14" t="s">
        <v>429</v>
      </c>
      <c r="I85" s="3" t="s">
        <v>663</v>
      </c>
      <c r="J85" s="23"/>
      <c r="K85" s="23"/>
      <c r="L85" s="14"/>
      <c r="N85" s="2" t="e">
        <f>VLOOKUP(#REF!,#REF!,2,FALSE)</f>
        <v>#REF!</v>
      </c>
    </row>
    <row r="86" spans="5:14">
      <c r="E86" s="11" t="s">
        <v>282</v>
      </c>
      <c r="F86" s="11" t="s">
        <v>676</v>
      </c>
      <c r="G86" s="15">
        <v>521000</v>
      </c>
      <c r="H86" s="15" t="s">
        <v>43</v>
      </c>
      <c r="I86" s="11" t="s">
        <v>676</v>
      </c>
      <c r="J86" s="8"/>
      <c r="K86" s="8"/>
      <c r="L86" s="15"/>
      <c r="N86" s="2" t="e">
        <f>VLOOKUP(#REF!,#REF!,2,FALSE)</f>
        <v>#REF!</v>
      </c>
    </row>
    <row r="87" spans="5:14" ht="18">
      <c r="E87" s="9" t="s">
        <v>44</v>
      </c>
      <c r="F87" s="9" t="s">
        <v>664</v>
      </c>
      <c r="G87" s="36">
        <v>521010</v>
      </c>
      <c r="H87" s="36" t="s">
        <v>44</v>
      </c>
      <c r="I87" s="36" t="s">
        <v>664</v>
      </c>
      <c r="J87" s="16">
        <v>4</v>
      </c>
      <c r="K87" s="16">
        <v>4</v>
      </c>
      <c r="L87" s="40">
        <f t="shared" si="2"/>
        <v>16</v>
      </c>
      <c r="N87" s="2" t="e">
        <f>VLOOKUP(#REF!,#REF!,2,FALSE)</f>
        <v>#REF!</v>
      </c>
    </row>
    <row r="88" spans="5:14" ht="18">
      <c r="E88" s="9" t="s">
        <v>283</v>
      </c>
      <c r="F88" s="9" t="s">
        <v>665</v>
      </c>
      <c r="G88" s="36">
        <v>521011</v>
      </c>
      <c r="H88" s="36" t="s">
        <v>45</v>
      </c>
      <c r="I88" s="36" t="s">
        <v>665</v>
      </c>
      <c r="J88" s="16">
        <v>4</v>
      </c>
      <c r="K88" s="16">
        <v>4</v>
      </c>
      <c r="L88" s="40">
        <f t="shared" si="2"/>
        <v>16</v>
      </c>
      <c r="N88" s="2" t="e">
        <f>VLOOKUP(#REF!,#REF!,2,FALSE)</f>
        <v>#REF!</v>
      </c>
    </row>
    <row r="89" spans="5:14" ht="18">
      <c r="E89" s="9" t="s">
        <v>46</v>
      </c>
      <c r="F89" s="9" t="s">
        <v>666</v>
      </c>
      <c r="G89" s="36">
        <v>521012</v>
      </c>
      <c r="H89" s="36" t="s">
        <v>46</v>
      </c>
      <c r="I89" s="36" t="s">
        <v>666</v>
      </c>
      <c r="J89" s="16">
        <v>4</v>
      </c>
      <c r="K89" s="16">
        <v>4</v>
      </c>
      <c r="L89" s="40">
        <f t="shared" si="2"/>
        <v>16</v>
      </c>
      <c r="N89" s="2" t="e">
        <f>VLOOKUP(#REF!,#REF!,2,FALSE)</f>
        <v>#REF!</v>
      </c>
    </row>
    <row r="90" spans="5:14" ht="18">
      <c r="E90" s="9" t="s">
        <v>47</v>
      </c>
      <c r="F90" s="41" t="s">
        <v>667</v>
      </c>
      <c r="G90" s="36">
        <v>521013</v>
      </c>
      <c r="H90" s="36" t="s">
        <v>430</v>
      </c>
      <c r="I90" s="36" t="s">
        <v>668</v>
      </c>
      <c r="J90" s="16">
        <v>4</v>
      </c>
      <c r="K90" s="16">
        <v>4</v>
      </c>
      <c r="L90" s="40">
        <f t="shared" si="2"/>
        <v>16</v>
      </c>
      <c r="N90" s="2" t="e">
        <f>VLOOKUP(#REF!,#REF!,2,FALSE)</f>
        <v>#REF!</v>
      </c>
    </row>
    <row r="91" spans="5:14" ht="16.5" customHeight="1">
      <c r="E91" s="9" t="s">
        <v>284</v>
      </c>
      <c r="F91" s="41" t="s">
        <v>669</v>
      </c>
      <c r="G91" s="36">
        <v>521014</v>
      </c>
      <c r="H91" s="36" t="s">
        <v>48</v>
      </c>
      <c r="I91" s="36" t="s">
        <v>670</v>
      </c>
      <c r="J91" s="16">
        <v>4</v>
      </c>
      <c r="K91" s="16">
        <v>4</v>
      </c>
      <c r="L91" s="40">
        <f t="shared" si="2"/>
        <v>16</v>
      </c>
      <c r="N91" s="2" t="e">
        <f>VLOOKUP(#REF!,#REF!,2,FALSE)</f>
        <v>#REF!</v>
      </c>
    </row>
    <row r="92" spans="5:14" ht="22.5" customHeight="1">
      <c r="E92" s="9" t="s">
        <v>285</v>
      </c>
      <c r="F92" s="41" t="s">
        <v>671</v>
      </c>
      <c r="G92" s="36">
        <v>521015</v>
      </c>
      <c r="H92" s="36" t="s">
        <v>431</v>
      </c>
      <c r="I92" s="36" t="s">
        <v>672</v>
      </c>
      <c r="J92" s="16">
        <v>4</v>
      </c>
      <c r="K92" s="16">
        <v>4</v>
      </c>
      <c r="L92" s="40">
        <f t="shared" si="2"/>
        <v>16</v>
      </c>
      <c r="N92" s="2" t="e">
        <f>VLOOKUP(#REF!,#REF!,2,FALSE)</f>
        <v>#REF!</v>
      </c>
    </row>
    <row r="93" spans="5:14" ht="18">
      <c r="E93" s="9" t="s">
        <v>49</v>
      </c>
      <c r="F93" s="41" t="s">
        <v>673</v>
      </c>
      <c r="G93" s="36">
        <v>521016</v>
      </c>
      <c r="H93" s="36" t="s">
        <v>49</v>
      </c>
      <c r="I93" s="36" t="s">
        <v>673</v>
      </c>
      <c r="J93" s="16">
        <v>4</v>
      </c>
      <c r="K93" s="16">
        <v>4</v>
      </c>
      <c r="L93" s="40">
        <f t="shared" si="2"/>
        <v>16</v>
      </c>
      <c r="N93" s="2" t="e">
        <f>VLOOKUP(#REF!,#REF!,2,FALSE)</f>
        <v>#REF!</v>
      </c>
    </row>
    <row r="94" spans="5:14" ht="18">
      <c r="E94" s="9" t="s">
        <v>50</v>
      </c>
      <c r="F94" s="41" t="s">
        <v>674</v>
      </c>
      <c r="G94" s="36">
        <v>521017</v>
      </c>
      <c r="H94" s="36" t="s">
        <v>50</v>
      </c>
      <c r="I94" s="36" t="s">
        <v>674</v>
      </c>
      <c r="J94" s="16">
        <v>4</v>
      </c>
      <c r="K94" s="16">
        <v>4</v>
      </c>
      <c r="L94" s="40">
        <f t="shared" si="2"/>
        <v>16</v>
      </c>
      <c r="N94" s="2" t="e">
        <f>VLOOKUP(#REF!,#REF!,2,FALSE)</f>
        <v>#REF!</v>
      </c>
    </row>
    <row r="95" spans="5:14" ht="18">
      <c r="E95" s="9" t="s">
        <v>51</v>
      </c>
      <c r="F95" s="41" t="s">
        <v>675</v>
      </c>
      <c r="G95" s="36">
        <v>521018</v>
      </c>
      <c r="H95" s="36" t="s">
        <v>51</v>
      </c>
      <c r="I95" s="36" t="s">
        <v>675</v>
      </c>
      <c r="J95" s="16">
        <v>4</v>
      </c>
      <c r="K95" s="16">
        <v>4</v>
      </c>
      <c r="L95" s="40">
        <f t="shared" si="2"/>
        <v>16</v>
      </c>
      <c r="N95" s="2" t="e">
        <f>VLOOKUP(#REF!,#REF!,2,FALSE)</f>
        <v>#REF!</v>
      </c>
    </row>
    <row r="96" spans="5:14" ht="18">
      <c r="E96" s="9" t="s">
        <v>286</v>
      </c>
      <c r="F96" s="41" t="s">
        <v>677</v>
      </c>
      <c r="G96" s="36">
        <v>521019</v>
      </c>
      <c r="H96" s="36" t="s">
        <v>52</v>
      </c>
      <c r="I96" s="36" t="s">
        <v>677</v>
      </c>
      <c r="J96" s="16">
        <v>4</v>
      </c>
      <c r="K96" s="16">
        <v>4</v>
      </c>
      <c r="L96" s="40">
        <f t="shared" si="2"/>
        <v>16</v>
      </c>
      <c r="N96" s="2" t="e">
        <f>VLOOKUP(#REF!,#REF!,2,FALSE)</f>
        <v>#REF!</v>
      </c>
    </row>
    <row r="97" spans="5:14" ht="18">
      <c r="E97" s="9" t="s">
        <v>53</v>
      </c>
      <c r="F97" s="41" t="s">
        <v>678</v>
      </c>
      <c r="G97" s="36">
        <v>521020</v>
      </c>
      <c r="H97" s="36" t="s">
        <v>53</v>
      </c>
      <c r="I97" s="36" t="s">
        <v>678</v>
      </c>
      <c r="J97" s="16">
        <v>4</v>
      </c>
      <c r="K97" s="16">
        <v>4</v>
      </c>
      <c r="L97" s="40">
        <f t="shared" si="2"/>
        <v>16</v>
      </c>
      <c r="N97" s="2" t="e">
        <f>VLOOKUP(#REF!,#REF!,2,FALSE)</f>
        <v>#REF!</v>
      </c>
    </row>
    <row r="98" spans="5:14" ht="18">
      <c r="E98" s="9" t="s">
        <v>54</v>
      </c>
      <c r="F98" s="41" t="s">
        <v>680</v>
      </c>
      <c r="G98" s="36">
        <v>521022</v>
      </c>
      <c r="H98" s="36" t="s">
        <v>54</v>
      </c>
      <c r="I98" s="36" t="s">
        <v>680</v>
      </c>
      <c r="J98" s="16">
        <v>4</v>
      </c>
      <c r="K98" s="16">
        <v>4</v>
      </c>
      <c r="L98" s="40">
        <f t="shared" si="2"/>
        <v>16</v>
      </c>
      <c r="N98" s="2" t="e">
        <f>VLOOKUP(#REF!,#REF!,2,FALSE)</f>
        <v>#REF!</v>
      </c>
    </row>
    <row r="99" spans="5:14" ht="18">
      <c r="E99" s="9" t="s">
        <v>55</v>
      </c>
      <c r="F99" s="41" t="s">
        <v>682</v>
      </c>
      <c r="G99" s="36">
        <v>521024</v>
      </c>
      <c r="H99" s="36" t="s">
        <v>432</v>
      </c>
      <c r="I99" s="36" t="s">
        <v>682</v>
      </c>
      <c r="J99" s="16">
        <v>4</v>
      </c>
      <c r="K99" s="16">
        <v>4</v>
      </c>
      <c r="L99" s="40">
        <f t="shared" si="2"/>
        <v>16</v>
      </c>
      <c r="N99" s="2" t="e">
        <f>VLOOKUP(#REF!,#REF!,2,FALSE)</f>
        <v>#REF!</v>
      </c>
    </row>
    <row r="100" spans="5:14" ht="18">
      <c r="E100" s="9" t="s">
        <v>56</v>
      </c>
      <c r="F100" s="41" t="s">
        <v>679</v>
      </c>
      <c r="G100" s="36">
        <v>521021</v>
      </c>
      <c r="H100" s="36" t="s">
        <v>56</v>
      </c>
      <c r="I100" s="36" t="s">
        <v>679</v>
      </c>
      <c r="J100" s="16">
        <v>4</v>
      </c>
      <c r="K100" s="16">
        <v>4</v>
      </c>
      <c r="L100" s="40">
        <f t="shared" si="2"/>
        <v>16</v>
      </c>
      <c r="N100" s="2" t="e">
        <f>VLOOKUP(#REF!,#REF!,2,FALSE)</f>
        <v>#REF!</v>
      </c>
    </row>
    <row r="101" spans="5:14" ht="18">
      <c r="E101" s="9" t="s">
        <v>57</v>
      </c>
      <c r="F101" s="41" t="s">
        <v>681</v>
      </c>
      <c r="G101" s="36">
        <v>521023</v>
      </c>
      <c r="H101" s="36" t="s">
        <v>433</v>
      </c>
      <c r="I101" s="36" t="s">
        <v>681</v>
      </c>
      <c r="J101" s="16">
        <v>4</v>
      </c>
      <c r="K101" s="16">
        <v>4</v>
      </c>
      <c r="L101" s="40">
        <f t="shared" si="2"/>
        <v>16</v>
      </c>
      <c r="N101" s="2" t="e">
        <f>VLOOKUP(#REF!,#REF!,2,FALSE)</f>
        <v>#REF!</v>
      </c>
    </row>
    <row r="102" spans="5:14" ht="18">
      <c r="E102" s="9" t="s">
        <v>287</v>
      </c>
      <c r="F102" s="41" t="s">
        <v>1019</v>
      </c>
      <c r="G102" s="36">
        <v>521025</v>
      </c>
      <c r="H102" s="36" t="s">
        <v>287</v>
      </c>
      <c r="I102" s="36" t="s">
        <v>1019</v>
      </c>
      <c r="J102" s="16">
        <v>4</v>
      </c>
      <c r="K102" s="16">
        <v>4</v>
      </c>
      <c r="L102" s="40">
        <f t="shared" si="2"/>
        <v>16</v>
      </c>
    </row>
    <row r="103" spans="5:14">
      <c r="E103" s="11" t="s">
        <v>288</v>
      </c>
      <c r="F103" s="11" t="s">
        <v>1039</v>
      </c>
      <c r="G103" s="37">
        <v>521100</v>
      </c>
      <c r="H103" s="11" t="s">
        <v>434</v>
      </c>
      <c r="I103" s="11" t="s">
        <v>1060</v>
      </c>
      <c r="J103" s="57"/>
      <c r="K103" s="57"/>
      <c r="L103" s="1"/>
      <c r="N103" s="2" t="e">
        <f>VLOOKUP(#REF!,#REF!,2,FALSE)</f>
        <v>#REF!</v>
      </c>
    </row>
    <row r="104" spans="5:14" ht="18">
      <c r="E104" s="9" t="s">
        <v>289</v>
      </c>
      <c r="F104" s="41" t="s">
        <v>684</v>
      </c>
      <c r="G104" s="36">
        <v>521110</v>
      </c>
      <c r="H104" s="36" t="s">
        <v>435</v>
      </c>
      <c r="I104" s="36" t="s">
        <v>684</v>
      </c>
      <c r="J104" s="16">
        <v>4</v>
      </c>
      <c r="K104" s="16">
        <v>4</v>
      </c>
      <c r="L104" s="40">
        <f t="shared" si="2"/>
        <v>16</v>
      </c>
      <c r="N104" s="2" t="e">
        <f>VLOOKUP(#REF!,#REF!,2,FALSE)</f>
        <v>#REF!</v>
      </c>
    </row>
    <row r="105" spans="5:14" ht="25.5">
      <c r="E105" s="9" t="s">
        <v>290</v>
      </c>
      <c r="F105" s="41" t="s">
        <v>685</v>
      </c>
      <c r="G105" s="36">
        <v>521111</v>
      </c>
      <c r="H105" s="36" t="s">
        <v>436</v>
      </c>
      <c r="I105" s="36" t="s">
        <v>686</v>
      </c>
      <c r="J105" s="16">
        <v>4</v>
      </c>
      <c r="K105" s="16">
        <v>4</v>
      </c>
      <c r="L105" s="40">
        <f t="shared" si="2"/>
        <v>16</v>
      </c>
      <c r="N105" s="2" t="e">
        <f>VLOOKUP(#REF!,#REF!,2,FALSE)</f>
        <v>#REF!</v>
      </c>
    </row>
    <row r="106" spans="5:14" ht="18">
      <c r="E106" s="9" t="s">
        <v>58</v>
      </c>
      <c r="F106" s="41" t="s">
        <v>687</v>
      </c>
      <c r="G106" s="36">
        <v>521112</v>
      </c>
      <c r="H106" s="36" t="s">
        <v>437</v>
      </c>
      <c r="I106" s="36" t="s">
        <v>687</v>
      </c>
      <c r="J106" s="16">
        <v>4</v>
      </c>
      <c r="K106" s="16">
        <v>4</v>
      </c>
      <c r="L106" s="40">
        <f t="shared" si="2"/>
        <v>16</v>
      </c>
      <c r="N106" s="2" t="e">
        <f>VLOOKUP(#REF!,#REF!,2,FALSE)</f>
        <v>#REF!</v>
      </c>
    </row>
    <row r="107" spans="5:14" ht="18">
      <c r="E107" s="9" t="s">
        <v>59</v>
      </c>
      <c r="F107" s="41" t="s">
        <v>688</v>
      </c>
      <c r="G107" s="36">
        <v>521113</v>
      </c>
      <c r="H107" s="36" t="s">
        <v>438</v>
      </c>
      <c r="I107" s="36" t="s">
        <v>688</v>
      </c>
      <c r="J107" s="16">
        <v>4</v>
      </c>
      <c r="K107" s="16">
        <v>4</v>
      </c>
      <c r="L107" s="40">
        <f t="shared" si="2"/>
        <v>16</v>
      </c>
      <c r="N107" s="2" t="e">
        <f>VLOOKUP(#REF!,#REF!,2,FALSE)</f>
        <v>#REF!</v>
      </c>
    </row>
    <row r="108" spans="5:14" ht="18">
      <c r="E108" s="9" t="s">
        <v>60</v>
      </c>
      <c r="F108" s="41" t="s">
        <v>689</v>
      </c>
      <c r="G108" s="36">
        <v>521114</v>
      </c>
      <c r="H108" s="36" t="s">
        <v>60</v>
      </c>
      <c r="I108" s="36" t="s">
        <v>689</v>
      </c>
      <c r="J108" s="16">
        <v>4</v>
      </c>
      <c r="K108" s="16">
        <v>4</v>
      </c>
      <c r="L108" s="40">
        <f t="shared" si="2"/>
        <v>16</v>
      </c>
      <c r="N108" s="2" t="e">
        <f>VLOOKUP(#REF!,#REF!,2,FALSE)</f>
        <v>#REF!</v>
      </c>
    </row>
    <row r="109" spans="5:14" ht="18">
      <c r="E109" s="9" t="s">
        <v>291</v>
      </c>
      <c r="F109" s="41" t="s">
        <v>690</v>
      </c>
      <c r="G109" s="36">
        <v>521115</v>
      </c>
      <c r="H109" s="36" t="s">
        <v>61</v>
      </c>
      <c r="I109" s="36" t="s">
        <v>690</v>
      </c>
      <c r="J109" s="16">
        <v>4</v>
      </c>
      <c r="K109" s="16">
        <v>4</v>
      </c>
      <c r="L109" s="40">
        <f t="shared" si="2"/>
        <v>16</v>
      </c>
      <c r="N109" s="2" t="e">
        <f>VLOOKUP(#REF!,#REF!,2,FALSE)</f>
        <v>#REF!</v>
      </c>
    </row>
    <row r="110" spans="5:14" ht="18">
      <c r="E110" s="9" t="s">
        <v>292</v>
      </c>
      <c r="F110" s="41" t="s">
        <v>683</v>
      </c>
      <c r="G110" s="36">
        <v>521116</v>
      </c>
      <c r="H110" s="36" t="s">
        <v>439</v>
      </c>
      <c r="I110" s="36" t="s">
        <v>683</v>
      </c>
      <c r="J110" s="16">
        <v>4</v>
      </c>
      <c r="K110" s="16">
        <v>4</v>
      </c>
      <c r="L110" s="40">
        <f t="shared" si="2"/>
        <v>16</v>
      </c>
      <c r="N110" s="2" t="e">
        <f>VLOOKUP(#REF!,#REF!,2,FALSE)</f>
        <v>#REF!</v>
      </c>
    </row>
    <row r="111" spans="5:14">
      <c r="E111" s="11" t="s">
        <v>62</v>
      </c>
      <c r="F111" s="11" t="s">
        <v>691</v>
      </c>
      <c r="G111" s="15">
        <v>521200</v>
      </c>
      <c r="H111" s="15" t="s">
        <v>440</v>
      </c>
      <c r="I111" s="11" t="s">
        <v>691</v>
      </c>
      <c r="J111" s="8"/>
      <c r="K111" s="8"/>
      <c r="L111" s="15"/>
      <c r="N111" s="2" t="e">
        <f>VLOOKUP(#REF!,#REF!,2,FALSE)</f>
        <v>#REF!</v>
      </c>
    </row>
    <row r="112" spans="5:14" ht="25.5">
      <c r="E112" s="9" t="s">
        <v>293</v>
      </c>
      <c r="F112" s="41" t="s">
        <v>693</v>
      </c>
      <c r="G112" s="36">
        <v>521210</v>
      </c>
      <c r="H112" s="36" t="s">
        <v>441</v>
      </c>
      <c r="I112" s="36" t="s">
        <v>694</v>
      </c>
      <c r="J112" s="16">
        <v>4</v>
      </c>
      <c r="K112" s="16">
        <v>4</v>
      </c>
      <c r="L112" s="40">
        <f t="shared" si="2"/>
        <v>16</v>
      </c>
      <c r="N112" s="2" t="e">
        <f>VLOOKUP(#REF!,#REF!,2,FALSE)</f>
        <v>#REF!</v>
      </c>
    </row>
    <row r="113" spans="5:14" ht="25.5">
      <c r="E113" s="9" t="s">
        <v>294</v>
      </c>
      <c r="F113" s="41" t="s">
        <v>695</v>
      </c>
      <c r="G113" s="36">
        <v>521211</v>
      </c>
      <c r="H113" s="36" t="s">
        <v>442</v>
      </c>
      <c r="I113" s="36" t="s">
        <v>696</v>
      </c>
      <c r="J113" s="16">
        <v>3</v>
      </c>
      <c r="K113" s="16">
        <v>3</v>
      </c>
      <c r="L113" s="40">
        <f t="shared" si="2"/>
        <v>9</v>
      </c>
      <c r="N113" s="2" t="e">
        <f>VLOOKUP(#REF!,#REF!,2,FALSE)</f>
        <v>#REF!</v>
      </c>
    </row>
    <row r="114" spans="5:14" ht="18">
      <c r="E114" s="9" t="s">
        <v>63</v>
      </c>
      <c r="F114" s="41" t="s">
        <v>697</v>
      </c>
      <c r="G114" s="36">
        <v>521212</v>
      </c>
      <c r="H114" s="36" t="s">
        <v>63</v>
      </c>
      <c r="I114" s="36" t="s">
        <v>697</v>
      </c>
      <c r="J114" s="16">
        <v>3</v>
      </c>
      <c r="K114" s="16">
        <v>3</v>
      </c>
      <c r="L114" s="40">
        <f t="shared" si="2"/>
        <v>9</v>
      </c>
      <c r="N114" s="2" t="e">
        <f>VLOOKUP(#REF!,#REF!,2,FALSE)</f>
        <v>#REF!</v>
      </c>
    </row>
    <row r="115" spans="5:14" ht="18">
      <c r="E115" s="9" t="s">
        <v>64</v>
      </c>
      <c r="F115" s="41" t="s">
        <v>698</v>
      </c>
      <c r="G115" s="36">
        <v>521213</v>
      </c>
      <c r="H115" s="36" t="s">
        <v>64</v>
      </c>
      <c r="I115" s="36" t="s">
        <v>698</v>
      </c>
      <c r="J115" s="16">
        <v>3</v>
      </c>
      <c r="K115" s="16">
        <v>3</v>
      </c>
      <c r="L115" s="40">
        <f t="shared" si="2"/>
        <v>9</v>
      </c>
      <c r="N115" s="2" t="e">
        <f>VLOOKUP(#REF!,#REF!,2,FALSE)</f>
        <v>#REF!</v>
      </c>
    </row>
    <row r="116" spans="5:14" ht="18">
      <c r="E116" s="9" t="s">
        <v>295</v>
      </c>
      <c r="F116" s="41" t="s">
        <v>699</v>
      </c>
      <c r="G116" s="36">
        <v>521214</v>
      </c>
      <c r="H116" s="36" t="s">
        <v>443</v>
      </c>
      <c r="I116" s="36" t="s">
        <v>700</v>
      </c>
      <c r="J116" s="16">
        <v>3</v>
      </c>
      <c r="K116" s="16">
        <v>3</v>
      </c>
      <c r="L116" s="40">
        <f t="shared" si="2"/>
        <v>9</v>
      </c>
      <c r="N116" s="2" t="e">
        <f>VLOOKUP(#REF!,#REF!,2,FALSE)</f>
        <v>#REF!</v>
      </c>
    </row>
    <row r="117" spans="5:14" ht="18">
      <c r="E117" s="9" t="s">
        <v>296</v>
      </c>
      <c r="F117" s="41" t="s">
        <v>701</v>
      </c>
      <c r="G117" s="36">
        <v>521215</v>
      </c>
      <c r="H117" s="36" t="s">
        <v>444</v>
      </c>
      <c r="I117" s="36" t="s">
        <v>702</v>
      </c>
      <c r="J117" s="16">
        <v>3</v>
      </c>
      <c r="K117" s="16">
        <v>3</v>
      </c>
      <c r="L117" s="40">
        <f t="shared" si="2"/>
        <v>9</v>
      </c>
      <c r="N117" s="2" t="e">
        <f>VLOOKUP(#REF!,#REF!,2,FALSE)</f>
        <v>#REF!</v>
      </c>
    </row>
    <row r="118" spans="5:14" ht="18">
      <c r="E118" s="9" t="s">
        <v>297</v>
      </c>
      <c r="F118" s="41" t="s">
        <v>692</v>
      </c>
      <c r="G118" s="36">
        <v>521216</v>
      </c>
      <c r="H118" s="36" t="s">
        <v>65</v>
      </c>
      <c r="I118" s="36" t="s">
        <v>692</v>
      </c>
      <c r="J118" s="16">
        <v>3</v>
      </c>
      <c r="K118" s="16">
        <v>3</v>
      </c>
      <c r="L118" s="40">
        <f t="shared" si="2"/>
        <v>9</v>
      </c>
      <c r="N118" s="2" t="e">
        <f>VLOOKUP(#REF!,#REF!,2,FALSE)</f>
        <v>#REF!</v>
      </c>
    </row>
    <row r="119" spans="5:14">
      <c r="E119" s="11" t="s">
        <v>66</v>
      </c>
      <c r="F119" s="11" t="s">
        <v>703</v>
      </c>
      <c r="G119" s="15">
        <v>521300</v>
      </c>
      <c r="H119" s="15" t="s">
        <v>445</v>
      </c>
      <c r="I119" s="11" t="s">
        <v>703</v>
      </c>
      <c r="J119" s="8"/>
      <c r="K119" s="8"/>
      <c r="L119" s="15"/>
      <c r="N119" s="2" t="e">
        <f>VLOOKUP(#REF!,#REF!,2,FALSE)</f>
        <v>#REF!</v>
      </c>
    </row>
    <row r="120" spans="5:14" ht="18">
      <c r="E120" s="9" t="s">
        <v>298</v>
      </c>
      <c r="F120" s="41" t="s">
        <v>705</v>
      </c>
      <c r="G120" s="36">
        <v>521310</v>
      </c>
      <c r="H120" s="36" t="s">
        <v>446</v>
      </c>
      <c r="I120" s="36" t="s">
        <v>706</v>
      </c>
      <c r="J120" s="16">
        <v>3</v>
      </c>
      <c r="K120" s="16">
        <v>3</v>
      </c>
      <c r="L120" s="40">
        <f t="shared" si="2"/>
        <v>9</v>
      </c>
      <c r="N120" s="2" t="e">
        <f>VLOOKUP(#REF!,#REF!,2,FALSE)</f>
        <v>#REF!</v>
      </c>
    </row>
    <row r="121" spans="5:14" ht="18">
      <c r="E121" s="9" t="s">
        <v>299</v>
      </c>
      <c r="F121" s="41" t="s">
        <v>707</v>
      </c>
      <c r="G121" s="36">
        <v>521311</v>
      </c>
      <c r="H121" s="36" t="s">
        <v>447</v>
      </c>
      <c r="I121" s="36" t="s">
        <v>708</v>
      </c>
      <c r="J121" s="16">
        <v>3</v>
      </c>
      <c r="K121" s="16">
        <v>3</v>
      </c>
      <c r="L121" s="40">
        <f t="shared" si="2"/>
        <v>9</v>
      </c>
      <c r="N121" s="2" t="e">
        <f>VLOOKUP(#REF!,#REF!,2,FALSE)</f>
        <v>#REF!</v>
      </c>
    </row>
    <row r="122" spans="5:14" ht="18">
      <c r="E122" s="9" t="s">
        <v>300</v>
      </c>
      <c r="F122" s="41" t="s">
        <v>709</v>
      </c>
      <c r="G122" s="36">
        <v>521312</v>
      </c>
      <c r="H122" s="36" t="s">
        <v>448</v>
      </c>
      <c r="I122" s="36" t="s">
        <v>710</v>
      </c>
      <c r="J122" s="16">
        <v>3</v>
      </c>
      <c r="K122" s="16">
        <v>3</v>
      </c>
      <c r="L122" s="40">
        <f t="shared" si="2"/>
        <v>9</v>
      </c>
      <c r="N122" s="2" t="e">
        <f>VLOOKUP(#REF!,#REF!,2,FALSE)</f>
        <v>#REF!</v>
      </c>
    </row>
    <row r="123" spans="5:14" ht="18">
      <c r="E123" s="9" t="s">
        <v>301</v>
      </c>
      <c r="F123" s="41" t="s">
        <v>711</v>
      </c>
      <c r="G123" s="36">
        <v>521313</v>
      </c>
      <c r="H123" s="36" t="s">
        <v>67</v>
      </c>
      <c r="I123" s="36" t="s">
        <v>711</v>
      </c>
      <c r="J123" s="16">
        <v>3</v>
      </c>
      <c r="K123" s="16">
        <v>3</v>
      </c>
      <c r="L123" s="40">
        <f t="shared" si="2"/>
        <v>9</v>
      </c>
      <c r="N123" s="2" t="e">
        <f>VLOOKUP(#REF!,#REF!,2,FALSE)</f>
        <v>#REF!</v>
      </c>
    </row>
    <row r="124" spans="5:14" ht="18">
      <c r="E124" s="9" t="s">
        <v>302</v>
      </c>
      <c r="F124" s="41" t="s">
        <v>704</v>
      </c>
      <c r="G124" s="36">
        <v>521314</v>
      </c>
      <c r="H124" s="36" t="s">
        <v>68</v>
      </c>
      <c r="I124" s="36" t="s">
        <v>704</v>
      </c>
      <c r="J124" s="16">
        <v>3</v>
      </c>
      <c r="K124" s="16">
        <v>3</v>
      </c>
      <c r="L124" s="40">
        <f t="shared" si="2"/>
        <v>9</v>
      </c>
      <c r="N124" s="2" t="e">
        <f>VLOOKUP(#REF!,#REF!,2,FALSE)</f>
        <v>#REF!</v>
      </c>
    </row>
    <row r="125" spans="5:14" ht="25.5">
      <c r="E125" s="11" t="s">
        <v>303</v>
      </c>
      <c r="F125" s="11" t="s">
        <v>1040</v>
      </c>
      <c r="G125" s="15">
        <v>521400</v>
      </c>
      <c r="H125" s="15" t="s">
        <v>449</v>
      </c>
      <c r="I125" s="11" t="s">
        <v>1040</v>
      </c>
      <c r="J125" s="8"/>
      <c r="K125" s="8"/>
      <c r="L125" s="15"/>
      <c r="N125" s="2" t="e">
        <f>VLOOKUP(#REF!,#REF!,2,FALSE)</f>
        <v>#REF!</v>
      </c>
    </row>
    <row r="126" spans="5:14" ht="25.5">
      <c r="E126" s="9" t="s">
        <v>304</v>
      </c>
      <c r="F126" s="41" t="s">
        <v>713</v>
      </c>
      <c r="G126" s="36">
        <v>521410</v>
      </c>
      <c r="H126" s="36" t="s">
        <v>450</v>
      </c>
      <c r="I126" s="36" t="s">
        <v>714</v>
      </c>
      <c r="J126" s="16">
        <v>3</v>
      </c>
      <c r="K126" s="16">
        <v>2</v>
      </c>
      <c r="L126" s="40">
        <f t="shared" si="2"/>
        <v>6</v>
      </c>
      <c r="N126" s="2" t="e">
        <f>VLOOKUP(#REF!,#REF!,2,FALSE)</f>
        <v>#REF!</v>
      </c>
    </row>
    <row r="127" spans="5:14" ht="18">
      <c r="E127" s="9" t="s">
        <v>69</v>
      </c>
      <c r="F127" s="41" t="s">
        <v>715</v>
      </c>
      <c r="G127" s="36">
        <v>521411</v>
      </c>
      <c r="H127" s="36" t="s">
        <v>69</v>
      </c>
      <c r="I127" s="36" t="s">
        <v>715</v>
      </c>
      <c r="J127" s="16">
        <v>3</v>
      </c>
      <c r="K127" s="16">
        <v>2</v>
      </c>
      <c r="L127" s="40">
        <f t="shared" si="2"/>
        <v>6</v>
      </c>
      <c r="N127" s="2" t="e">
        <f>VLOOKUP(#REF!,#REF!,2,FALSE)</f>
        <v>#REF!</v>
      </c>
    </row>
    <row r="128" spans="5:14" ht="18">
      <c r="E128" s="9" t="s">
        <v>305</v>
      </c>
      <c r="F128" s="41" t="s">
        <v>716</v>
      </c>
      <c r="G128" s="36">
        <v>521412</v>
      </c>
      <c r="H128" s="36" t="s">
        <v>451</v>
      </c>
      <c r="I128" s="36" t="s">
        <v>717</v>
      </c>
      <c r="J128" s="16">
        <v>3</v>
      </c>
      <c r="K128" s="16">
        <v>2</v>
      </c>
      <c r="L128" s="40">
        <f t="shared" si="2"/>
        <v>6</v>
      </c>
      <c r="N128" s="2" t="e">
        <f>VLOOKUP(#REF!,#REF!,2,FALSE)</f>
        <v>#REF!</v>
      </c>
    </row>
    <row r="129" spans="5:14" ht="25.5">
      <c r="E129" s="9" t="s">
        <v>306</v>
      </c>
      <c r="F129" s="41" t="s">
        <v>712</v>
      </c>
      <c r="G129" s="36">
        <v>521413</v>
      </c>
      <c r="H129" s="36" t="s">
        <v>452</v>
      </c>
      <c r="I129" s="36" t="s">
        <v>712</v>
      </c>
      <c r="J129" s="16">
        <v>3</v>
      </c>
      <c r="K129" s="16">
        <v>2</v>
      </c>
      <c r="L129" s="40">
        <f t="shared" si="2"/>
        <v>6</v>
      </c>
      <c r="N129" s="2" t="e">
        <f>VLOOKUP(#REF!,#REF!,2,FALSE)</f>
        <v>#REF!</v>
      </c>
    </row>
    <row r="130" spans="5:14">
      <c r="E130" s="11" t="s">
        <v>70</v>
      </c>
      <c r="F130" s="11" t="s">
        <v>1041</v>
      </c>
      <c r="G130" s="15">
        <v>521500</v>
      </c>
      <c r="H130" s="15" t="s">
        <v>453</v>
      </c>
      <c r="I130" s="11" t="s">
        <v>1061</v>
      </c>
      <c r="J130" s="8"/>
      <c r="K130" s="8"/>
      <c r="L130" s="15"/>
      <c r="N130" s="2" t="e">
        <f>VLOOKUP(#REF!,#REF!,2,FALSE)</f>
        <v>#REF!</v>
      </c>
    </row>
    <row r="131" spans="5:14" ht="25.5">
      <c r="E131" s="9" t="s">
        <v>307</v>
      </c>
      <c r="F131" s="41" t="s">
        <v>1042</v>
      </c>
      <c r="G131" s="36">
        <v>521510</v>
      </c>
      <c r="H131" s="36" t="s">
        <v>454</v>
      </c>
      <c r="I131" s="36" t="s">
        <v>719</v>
      </c>
      <c r="J131" s="16">
        <v>3</v>
      </c>
      <c r="K131" s="16">
        <v>3</v>
      </c>
      <c r="L131" s="40">
        <f t="shared" si="2"/>
        <v>9</v>
      </c>
      <c r="N131" s="2" t="e">
        <f>VLOOKUP(#REF!,#REF!,2,FALSE)</f>
        <v>#REF!</v>
      </c>
    </row>
    <row r="132" spans="5:14" ht="38.25">
      <c r="E132" s="9" t="s">
        <v>308</v>
      </c>
      <c r="F132" s="41" t="s">
        <v>1043</v>
      </c>
      <c r="G132" s="36">
        <v>521511</v>
      </c>
      <c r="H132" s="36" t="s">
        <v>455</v>
      </c>
      <c r="I132" s="36" t="s">
        <v>720</v>
      </c>
      <c r="J132" s="16">
        <v>3</v>
      </c>
      <c r="K132" s="16">
        <v>3</v>
      </c>
      <c r="L132" s="40">
        <f t="shared" si="2"/>
        <v>9</v>
      </c>
      <c r="N132" s="2" t="e">
        <f>VLOOKUP(#REF!,#REF!,2,FALSE)</f>
        <v>#REF!</v>
      </c>
    </row>
    <row r="133" spans="5:14" ht="18">
      <c r="E133" s="9" t="s">
        <v>309</v>
      </c>
      <c r="F133" s="41" t="s">
        <v>718</v>
      </c>
      <c r="G133" s="36">
        <v>521512</v>
      </c>
      <c r="H133" s="36" t="s">
        <v>456</v>
      </c>
      <c r="I133" s="36" t="s">
        <v>718</v>
      </c>
      <c r="J133" s="16">
        <v>3</v>
      </c>
      <c r="K133" s="16">
        <v>3</v>
      </c>
      <c r="L133" s="40">
        <f t="shared" si="2"/>
        <v>9</v>
      </c>
      <c r="N133" s="2" t="e">
        <f>VLOOKUP(#REF!,#REF!,2,FALSE)</f>
        <v>#REF!</v>
      </c>
    </row>
    <row r="134" spans="5:14" ht="25.5">
      <c r="E134" s="11" t="s">
        <v>310</v>
      </c>
      <c r="F134" s="11" t="s">
        <v>721</v>
      </c>
      <c r="G134" s="15">
        <v>521600</v>
      </c>
      <c r="H134" s="15" t="s">
        <v>571</v>
      </c>
      <c r="I134" s="11" t="s">
        <v>722</v>
      </c>
      <c r="J134" s="8"/>
      <c r="K134" s="8"/>
      <c r="L134" s="15"/>
      <c r="N134" s="2" t="e">
        <f>VLOOKUP(#REF!,#REF!,2,FALSE)</f>
        <v>#REF!</v>
      </c>
    </row>
    <row r="135" spans="5:14" ht="18">
      <c r="E135" s="9" t="s">
        <v>311</v>
      </c>
      <c r="F135" s="41" t="s">
        <v>725</v>
      </c>
      <c r="G135" s="36">
        <v>521610</v>
      </c>
      <c r="H135" s="36" t="s">
        <v>457</v>
      </c>
      <c r="I135" s="36" t="s">
        <v>725</v>
      </c>
      <c r="J135" s="16">
        <v>4</v>
      </c>
      <c r="K135" s="16">
        <v>3</v>
      </c>
      <c r="L135" s="40">
        <f t="shared" si="2"/>
        <v>12</v>
      </c>
      <c r="N135" s="2" t="e">
        <f>VLOOKUP(#REF!,#REF!,2,FALSE)</f>
        <v>#REF!</v>
      </c>
    </row>
    <row r="136" spans="5:14" ht="25.5" customHeight="1">
      <c r="E136" s="9" t="s">
        <v>71</v>
      </c>
      <c r="F136" s="41" t="s">
        <v>726</v>
      </c>
      <c r="G136" s="36">
        <v>521611</v>
      </c>
      <c r="H136" s="36" t="s">
        <v>458</v>
      </c>
      <c r="I136" s="36" t="s">
        <v>726</v>
      </c>
      <c r="J136" s="16">
        <v>4</v>
      </c>
      <c r="K136" s="16">
        <v>3</v>
      </c>
      <c r="L136" s="40">
        <f t="shared" si="2"/>
        <v>12</v>
      </c>
      <c r="N136" s="2" t="e">
        <f>VLOOKUP(#REF!,#REF!,2,FALSE)</f>
        <v>#REF!</v>
      </c>
    </row>
    <row r="137" spans="5:14" ht="18">
      <c r="E137" s="9" t="s">
        <v>72</v>
      </c>
      <c r="F137" s="41" t="s">
        <v>723</v>
      </c>
      <c r="G137" s="36">
        <v>521612</v>
      </c>
      <c r="H137" s="36" t="s">
        <v>73</v>
      </c>
      <c r="I137" s="36" t="s">
        <v>724</v>
      </c>
      <c r="J137" s="16">
        <v>4</v>
      </c>
      <c r="K137" s="16">
        <v>3</v>
      </c>
      <c r="L137" s="40">
        <f t="shared" si="2"/>
        <v>12</v>
      </c>
      <c r="N137" s="2" t="e">
        <f>VLOOKUP(#REF!,#REF!,2,FALSE)</f>
        <v>#REF!</v>
      </c>
    </row>
    <row r="138" spans="5:14">
      <c r="E138" s="11" t="s">
        <v>312</v>
      </c>
      <c r="F138" s="11" t="s">
        <v>1044</v>
      </c>
      <c r="G138" s="15">
        <v>521700</v>
      </c>
      <c r="H138" s="15" t="s">
        <v>459</v>
      </c>
      <c r="I138" s="11" t="s">
        <v>727</v>
      </c>
      <c r="J138" s="8"/>
      <c r="K138" s="8"/>
      <c r="L138" s="15"/>
      <c r="N138" s="2" t="e">
        <f>VLOOKUP(#REF!,#REF!,2,FALSE)</f>
        <v>#REF!</v>
      </c>
    </row>
    <row r="139" spans="5:14" ht="38.25">
      <c r="E139" s="4" t="s">
        <v>313</v>
      </c>
      <c r="F139" s="41" t="s">
        <v>1045</v>
      </c>
      <c r="G139" s="36">
        <v>521710</v>
      </c>
      <c r="H139" s="36" t="s">
        <v>460</v>
      </c>
      <c r="I139" s="36" t="s">
        <v>730</v>
      </c>
      <c r="J139" s="16">
        <v>4</v>
      </c>
      <c r="K139" s="16">
        <v>4</v>
      </c>
      <c r="L139" s="40">
        <f t="shared" si="2"/>
        <v>16</v>
      </c>
      <c r="N139" s="2" t="e">
        <f>VLOOKUP(#REF!,#REF!,2,FALSE)</f>
        <v>#REF!</v>
      </c>
    </row>
    <row r="140" spans="5:14" ht="25.5">
      <c r="E140" s="4" t="s">
        <v>314</v>
      </c>
      <c r="F140" s="41" t="s">
        <v>1046</v>
      </c>
      <c r="G140" s="36">
        <v>521711</v>
      </c>
      <c r="H140" s="36" t="s">
        <v>461</v>
      </c>
      <c r="I140" s="36" t="s">
        <v>731</v>
      </c>
      <c r="J140" s="16">
        <v>4</v>
      </c>
      <c r="K140" s="16">
        <v>4</v>
      </c>
      <c r="L140" s="40">
        <f t="shared" si="2"/>
        <v>16</v>
      </c>
      <c r="N140" s="2" t="e">
        <f>VLOOKUP(#REF!,#REF!,2,FALSE)</f>
        <v>#REF!</v>
      </c>
    </row>
    <row r="141" spans="5:14" ht="18">
      <c r="E141" s="9" t="s">
        <v>74</v>
      </c>
      <c r="F141" s="41" t="s">
        <v>732</v>
      </c>
      <c r="G141" s="36">
        <v>521712</v>
      </c>
      <c r="H141" s="36" t="s">
        <v>462</v>
      </c>
      <c r="I141" s="36" t="s">
        <v>732</v>
      </c>
      <c r="J141" s="16">
        <v>4</v>
      </c>
      <c r="K141" s="16">
        <v>3</v>
      </c>
      <c r="L141" s="40">
        <f t="shared" si="2"/>
        <v>12</v>
      </c>
      <c r="N141" s="2" t="e">
        <f>VLOOKUP(#REF!,#REF!,2,FALSE)</f>
        <v>#REF!</v>
      </c>
    </row>
    <row r="142" spans="5:14" ht="18">
      <c r="E142" s="9" t="s">
        <v>315</v>
      </c>
      <c r="F142" s="41" t="s">
        <v>733</v>
      </c>
      <c r="G142" s="36">
        <v>521713</v>
      </c>
      <c r="H142" s="36" t="s">
        <v>463</v>
      </c>
      <c r="I142" s="36" t="s">
        <v>733</v>
      </c>
      <c r="J142" s="16">
        <v>4</v>
      </c>
      <c r="K142" s="16">
        <v>3</v>
      </c>
      <c r="L142" s="40">
        <f t="shared" si="2"/>
        <v>12</v>
      </c>
      <c r="N142" s="2" t="e">
        <f>VLOOKUP(#REF!,#REF!,2,FALSE)</f>
        <v>#REF!</v>
      </c>
    </row>
    <row r="143" spans="5:14" ht="18">
      <c r="E143" s="9" t="s">
        <v>316</v>
      </c>
      <c r="F143" s="41" t="s">
        <v>728</v>
      </c>
      <c r="G143" s="36">
        <v>521714</v>
      </c>
      <c r="H143" s="36" t="s">
        <v>464</v>
      </c>
      <c r="I143" s="36" t="s">
        <v>729</v>
      </c>
      <c r="J143" s="16">
        <v>4</v>
      </c>
      <c r="K143" s="16">
        <v>3</v>
      </c>
      <c r="L143" s="40">
        <f t="shared" si="2"/>
        <v>12</v>
      </c>
      <c r="N143" s="2" t="e">
        <f>VLOOKUP(#REF!,#REF!,2,FALSE)</f>
        <v>#REF!</v>
      </c>
    </row>
    <row r="144" spans="5:14">
      <c r="E144" s="11" t="s">
        <v>75</v>
      </c>
      <c r="F144" s="11" t="s">
        <v>734</v>
      </c>
      <c r="G144" s="15">
        <v>521800</v>
      </c>
      <c r="H144" s="15" t="s">
        <v>465</v>
      </c>
      <c r="I144" s="11" t="s">
        <v>734</v>
      </c>
      <c r="J144" s="8"/>
      <c r="K144" s="8"/>
      <c r="L144" s="15"/>
      <c r="N144" s="2" t="e">
        <f>VLOOKUP(#REF!,#REF!,2,FALSE)</f>
        <v>#REF!</v>
      </c>
    </row>
    <row r="145" spans="5:14" ht="18">
      <c r="E145" s="9" t="s">
        <v>76</v>
      </c>
      <c r="F145" s="41" t="s">
        <v>735</v>
      </c>
      <c r="G145" s="36">
        <v>521810</v>
      </c>
      <c r="H145" s="36" t="s">
        <v>76</v>
      </c>
      <c r="I145" s="36" t="s">
        <v>735</v>
      </c>
      <c r="J145" s="16">
        <v>3</v>
      </c>
      <c r="K145" s="16">
        <v>2</v>
      </c>
      <c r="L145" s="40">
        <f t="shared" ref="L145:L207" si="3">J145*K145</f>
        <v>6</v>
      </c>
      <c r="N145" s="2" t="e">
        <f>VLOOKUP(#REF!,#REF!,2,FALSE)</f>
        <v>#REF!</v>
      </c>
    </row>
    <row r="146" spans="5:14" ht="18">
      <c r="E146" s="4" t="s">
        <v>77</v>
      </c>
      <c r="F146" s="41" t="s">
        <v>736</v>
      </c>
      <c r="G146" s="36">
        <v>521811</v>
      </c>
      <c r="H146" s="36" t="s">
        <v>466</v>
      </c>
      <c r="I146" s="36" t="s">
        <v>736</v>
      </c>
      <c r="J146" s="16">
        <v>4</v>
      </c>
      <c r="K146" s="16">
        <v>3</v>
      </c>
      <c r="L146" s="40">
        <f t="shared" si="3"/>
        <v>12</v>
      </c>
      <c r="N146" s="2" t="e">
        <f>VLOOKUP(#REF!,#REF!,2,FALSE)</f>
        <v>#REF!</v>
      </c>
    </row>
    <row r="147" spans="5:14" ht="25.5">
      <c r="E147" s="9" t="s">
        <v>317</v>
      </c>
      <c r="F147" s="41" t="s">
        <v>737</v>
      </c>
      <c r="G147" s="36">
        <v>521812</v>
      </c>
      <c r="H147" s="36" t="s">
        <v>467</v>
      </c>
      <c r="I147" s="36" t="s">
        <v>738</v>
      </c>
      <c r="J147" s="16">
        <v>4</v>
      </c>
      <c r="K147" s="16">
        <v>3</v>
      </c>
      <c r="L147" s="40">
        <f t="shared" si="3"/>
        <v>12</v>
      </c>
      <c r="N147" s="2" t="e">
        <f>VLOOKUP(#REF!,#REF!,2,FALSE)</f>
        <v>#REF!</v>
      </c>
    </row>
    <row r="148" spans="5:14" ht="25.5">
      <c r="E148" s="9" t="s">
        <v>318</v>
      </c>
      <c r="F148" s="41" t="s">
        <v>739</v>
      </c>
      <c r="G148" s="36">
        <v>521813</v>
      </c>
      <c r="H148" s="36" t="s">
        <v>468</v>
      </c>
      <c r="I148" s="36" t="s">
        <v>740</v>
      </c>
      <c r="J148" s="16">
        <v>4</v>
      </c>
      <c r="K148" s="16">
        <v>3</v>
      </c>
      <c r="L148" s="40">
        <f t="shared" si="3"/>
        <v>12</v>
      </c>
      <c r="N148" s="2" t="e">
        <f>VLOOKUP(#REF!,#REF!,2,FALSE)</f>
        <v>#REF!</v>
      </c>
    </row>
    <row r="149" spans="5:14" ht="18">
      <c r="E149" s="9" t="s">
        <v>78</v>
      </c>
      <c r="F149" s="41" t="s">
        <v>741</v>
      </c>
      <c r="G149" s="36">
        <v>521814</v>
      </c>
      <c r="H149" s="36" t="s">
        <v>469</v>
      </c>
      <c r="I149" s="36" t="s">
        <v>742</v>
      </c>
      <c r="J149" s="16">
        <v>3</v>
      </c>
      <c r="K149" s="16">
        <v>3</v>
      </c>
      <c r="L149" s="40">
        <f t="shared" si="3"/>
        <v>9</v>
      </c>
      <c r="N149" s="2" t="e">
        <f>VLOOKUP(#REF!,#REF!,2,FALSE)</f>
        <v>#REF!</v>
      </c>
    </row>
    <row r="150" spans="5:14" ht="18">
      <c r="E150" s="9" t="s">
        <v>79</v>
      </c>
      <c r="F150" s="41" t="s">
        <v>743</v>
      </c>
      <c r="G150" s="36">
        <v>521815</v>
      </c>
      <c r="H150" s="36" t="s">
        <v>470</v>
      </c>
      <c r="I150" s="36" t="s">
        <v>744</v>
      </c>
      <c r="J150" s="16">
        <v>3</v>
      </c>
      <c r="K150" s="16">
        <v>2</v>
      </c>
      <c r="L150" s="40">
        <f t="shared" si="3"/>
        <v>6</v>
      </c>
      <c r="N150" s="2" t="e">
        <f>VLOOKUP(#REF!,#REF!,2,FALSE)</f>
        <v>#REF!</v>
      </c>
    </row>
    <row r="151" spans="5:14" ht="25.5">
      <c r="E151" s="9" t="s">
        <v>319</v>
      </c>
      <c r="F151" s="41" t="s">
        <v>745</v>
      </c>
      <c r="G151" s="36">
        <v>521816</v>
      </c>
      <c r="H151" s="36" t="s">
        <v>471</v>
      </c>
      <c r="I151" s="36" t="s">
        <v>746</v>
      </c>
      <c r="J151" s="16">
        <v>4</v>
      </c>
      <c r="K151" s="16">
        <v>3</v>
      </c>
      <c r="L151" s="40">
        <f t="shared" si="3"/>
        <v>12</v>
      </c>
      <c r="N151" s="2" t="e">
        <f>VLOOKUP(#REF!,#REF!,2,FALSE)</f>
        <v>#REF!</v>
      </c>
    </row>
    <row r="152" spans="5:14" ht="38.25">
      <c r="E152" s="9" t="s">
        <v>320</v>
      </c>
      <c r="F152" s="41" t="s">
        <v>747</v>
      </c>
      <c r="G152" s="36">
        <v>521817</v>
      </c>
      <c r="H152" s="36" t="s">
        <v>472</v>
      </c>
      <c r="I152" s="36" t="s">
        <v>748</v>
      </c>
      <c r="J152" s="16">
        <v>3</v>
      </c>
      <c r="K152" s="16">
        <v>3</v>
      </c>
      <c r="L152" s="40">
        <f t="shared" si="3"/>
        <v>9</v>
      </c>
      <c r="N152" s="2" t="e">
        <f>VLOOKUP(#REF!,#REF!,2,FALSE)</f>
        <v>#REF!</v>
      </c>
    </row>
    <row r="153" spans="5:14" ht="18">
      <c r="E153" s="9" t="s">
        <v>80</v>
      </c>
      <c r="F153" s="41" t="s">
        <v>749</v>
      </c>
      <c r="G153" s="36">
        <v>521815</v>
      </c>
      <c r="H153" s="36" t="s">
        <v>470</v>
      </c>
      <c r="I153" s="36" t="s">
        <v>744</v>
      </c>
      <c r="J153" s="16">
        <v>3</v>
      </c>
      <c r="K153" s="16">
        <v>2</v>
      </c>
      <c r="L153" s="40">
        <f t="shared" si="3"/>
        <v>6</v>
      </c>
      <c r="N153" s="2" t="e">
        <f>VLOOKUP(#REF!,#REF!,2,FALSE)</f>
        <v>#REF!</v>
      </c>
    </row>
    <row r="154" spans="5:14" ht="18">
      <c r="E154" s="11" t="s">
        <v>81</v>
      </c>
      <c r="F154" s="11" t="s">
        <v>750</v>
      </c>
      <c r="G154" s="15">
        <v>521900</v>
      </c>
      <c r="H154" s="15" t="s">
        <v>81</v>
      </c>
      <c r="I154" s="15" t="s">
        <v>750</v>
      </c>
      <c r="J154" s="16">
        <v>3</v>
      </c>
      <c r="K154" s="16">
        <v>2</v>
      </c>
      <c r="L154" s="40">
        <f t="shared" si="3"/>
        <v>6</v>
      </c>
      <c r="N154" s="2" t="e">
        <f>VLOOKUP(#REF!,#REF!,2,FALSE)</f>
        <v>#REF!</v>
      </c>
    </row>
    <row r="155" spans="5:14" ht="18">
      <c r="E155" s="11" t="s">
        <v>321</v>
      </c>
      <c r="F155" s="11" t="s">
        <v>751</v>
      </c>
      <c r="G155" s="15">
        <v>522000</v>
      </c>
      <c r="H155" s="15" t="s">
        <v>82</v>
      </c>
      <c r="I155" s="15" t="s">
        <v>751</v>
      </c>
      <c r="J155" s="16">
        <v>2</v>
      </c>
      <c r="K155" s="16">
        <v>2</v>
      </c>
      <c r="L155" s="40">
        <f t="shared" si="3"/>
        <v>4</v>
      </c>
      <c r="N155" s="2" t="e">
        <f>VLOOKUP(#REF!,#REF!,2,FALSE)</f>
        <v>#REF!</v>
      </c>
    </row>
    <row r="156" spans="5:14" ht="18">
      <c r="E156" s="11" t="s">
        <v>83</v>
      </c>
      <c r="F156" s="11" t="s">
        <v>752</v>
      </c>
      <c r="G156" s="15">
        <v>522100</v>
      </c>
      <c r="H156" s="15" t="s">
        <v>83</v>
      </c>
      <c r="I156" s="15" t="s">
        <v>752</v>
      </c>
      <c r="J156" s="16">
        <v>3</v>
      </c>
      <c r="K156" s="16">
        <v>2</v>
      </c>
      <c r="L156" s="40">
        <f t="shared" si="3"/>
        <v>6</v>
      </c>
      <c r="N156" s="2" t="e">
        <f>VLOOKUP(#REF!,#REF!,2,FALSE)</f>
        <v>#REF!</v>
      </c>
    </row>
    <row r="157" spans="5:14" ht="18">
      <c r="E157" s="11" t="s">
        <v>322</v>
      </c>
      <c r="F157" s="11" t="s">
        <v>753</v>
      </c>
      <c r="G157" s="15">
        <v>522200</v>
      </c>
      <c r="H157" s="15" t="s">
        <v>84</v>
      </c>
      <c r="I157" s="15" t="s">
        <v>753</v>
      </c>
      <c r="J157" s="16">
        <v>4</v>
      </c>
      <c r="K157" s="16">
        <v>2</v>
      </c>
      <c r="L157" s="40">
        <f t="shared" si="3"/>
        <v>8</v>
      </c>
      <c r="N157" s="2" t="e">
        <f>VLOOKUP(#REF!,#REF!,2,FALSE)</f>
        <v>#REF!</v>
      </c>
    </row>
    <row r="158" spans="5:14" ht="25.5">
      <c r="E158" s="11" t="s">
        <v>323</v>
      </c>
      <c r="F158" s="11" t="s">
        <v>1047</v>
      </c>
      <c r="G158" s="15">
        <v>522300</v>
      </c>
      <c r="H158" s="15" t="s">
        <v>473</v>
      </c>
      <c r="I158" s="15" t="s">
        <v>1047</v>
      </c>
      <c r="J158" s="16">
        <v>4</v>
      </c>
      <c r="K158" s="16">
        <v>3</v>
      </c>
      <c r="L158" s="40">
        <f t="shared" si="3"/>
        <v>12</v>
      </c>
      <c r="N158" s="2" t="e">
        <f>VLOOKUP(#REF!,#REF!,2,FALSE)</f>
        <v>#REF!</v>
      </c>
    </row>
    <row r="159" spans="5:14" ht="31.5">
      <c r="E159" s="3" t="s">
        <v>324</v>
      </c>
      <c r="F159" s="3" t="s">
        <v>1048</v>
      </c>
      <c r="G159" s="14">
        <v>530000</v>
      </c>
      <c r="H159" s="14" t="s">
        <v>474</v>
      </c>
      <c r="I159" s="3" t="s">
        <v>754</v>
      </c>
      <c r="J159" s="23"/>
      <c r="K159" s="23"/>
      <c r="L159" s="14"/>
      <c r="N159" s="2" t="e">
        <f>VLOOKUP(#REF!,#REF!,2,FALSE)</f>
        <v>#REF!</v>
      </c>
    </row>
    <row r="160" spans="5:14" ht="18">
      <c r="E160" s="9" t="s">
        <v>325</v>
      </c>
      <c r="F160" s="41" t="s">
        <v>757</v>
      </c>
      <c r="G160" s="36">
        <v>531000</v>
      </c>
      <c r="H160" s="36" t="s">
        <v>85</v>
      </c>
      <c r="I160" s="36" t="s">
        <v>757</v>
      </c>
      <c r="J160" s="16">
        <v>2</v>
      </c>
      <c r="K160" s="16">
        <v>2</v>
      </c>
      <c r="L160" s="40">
        <f t="shared" si="3"/>
        <v>4</v>
      </c>
      <c r="N160" s="2" t="e">
        <f>VLOOKUP(#REF!,#REF!,2,FALSE)</f>
        <v>#REF!</v>
      </c>
    </row>
    <row r="161" spans="5:14" ht="25.5">
      <c r="E161" s="9" t="s">
        <v>326</v>
      </c>
      <c r="F161" s="41" t="s">
        <v>758</v>
      </c>
      <c r="G161" s="36">
        <v>531100</v>
      </c>
      <c r="H161" s="36" t="s">
        <v>475</v>
      </c>
      <c r="I161" s="36" t="s">
        <v>759</v>
      </c>
      <c r="J161" s="16">
        <v>4</v>
      </c>
      <c r="K161" s="16">
        <v>4</v>
      </c>
      <c r="L161" s="40">
        <f t="shared" si="3"/>
        <v>16</v>
      </c>
      <c r="N161" s="2" t="e">
        <f>VLOOKUP(#REF!,#REF!,2,FALSE)</f>
        <v>#REF!</v>
      </c>
    </row>
    <row r="162" spans="5:14" ht="18">
      <c r="E162" s="9" t="s">
        <v>327</v>
      </c>
      <c r="F162" s="41" t="s">
        <v>760</v>
      </c>
      <c r="G162" s="36">
        <v>531200</v>
      </c>
      <c r="H162" s="36" t="s">
        <v>476</v>
      </c>
      <c r="I162" s="36" t="s">
        <v>760</v>
      </c>
      <c r="J162" s="16">
        <v>4</v>
      </c>
      <c r="K162" s="16">
        <v>4</v>
      </c>
      <c r="L162" s="40">
        <f t="shared" si="3"/>
        <v>16</v>
      </c>
      <c r="N162" s="2" t="e">
        <f>VLOOKUP(#REF!,#REF!,2,FALSE)</f>
        <v>#REF!</v>
      </c>
    </row>
    <row r="163" spans="5:14" ht="18">
      <c r="E163" s="9" t="s">
        <v>328</v>
      </c>
      <c r="F163" s="41" t="s">
        <v>761</v>
      </c>
      <c r="G163" s="36">
        <v>531300</v>
      </c>
      <c r="H163" s="36" t="s">
        <v>86</v>
      </c>
      <c r="I163" s="36" t="s">
        <v>761</v>
      </c>
      <c r="J163" s="16">
        <v>4</v>
      </c>
      <c r="K163" s="16">
        <v>4</v>
      </c>
      <c r="L163" s="40">
        <f t="shared" si="3"/>
        <v>16</v>
      </c>
      <c r="N163" s="2" t="e">
        <f>VLOOKUP(#REF!,#REF!,2,FALSE)</f>
        <v>#REF!</v>
      </c>
    </row>
    <row r="164" spans="5:14" ht="25.5">
      <c r="E164" s="9" t="s">
        <v>329</v>
      </c>
      <c r="F164" s="41" t="s">
        <v>762</v>
      </c>
      <c r="G164" s="36">
        <v>531400</v>
      </c>
      <c r="H164" s="36" t="s">
        <v>87</v>
      </c>
      <c r="I164" s="36" t="s">
        <v>762</v>
      </c>
      <c r="J164" s="16">
        <v>4</v>
      </c>
      <c r="K164" s="16">
        <v>2</v>
      </c>
      <c r="L164" s="40">
        <f t="shared" si="3"/>
        <v>8</v>
      </c>
      <c r="N164" s="2" t="e">
        <f>VLOOKUP(#REF!,#REF!,2,FALSE)</f>
        <v>#REF!</v>
      </c>
    </row>
    <row r="165" spans="5:14" ht="18">
      <c r="E165" s="9" t="s">
        <v>88</v>
      </c>
      <c r="F165" s="41" t="s">
        <v>763</v>
      </c>
      <c r="G165" s="36">
        <v>531500</v>
      </c>
      <c r="H165" s="36" t="s">
        <v>477</v>
      </c>
      <c r="I165" s="36" t="s">
        <v>764</v>
      </c>
      <c r="J165" s="16">
        <v>3</v>
      </c>
      <c r="K165" s="16">
        <v>2</v>
      </c>
      <c r="L165" s="40">
        <f t="shared" si="3"/>
        <v>6</v>
      </c>
      <c r="N165" s="2" t="e">
        <f>VLOOKUP(#REF!,#REF!,2,FALSE)</f>
        <v>#REF!</v>
      </c>
    </row>
    <row r="166" spans="5:14" ht="18">
      <c r="E166" s="9" t="s">
        <v>330</v>
      </c>
      <c r="F166" s="41" t="s">
        <v>765</v>
      </c>
      <c r="G166" s="36">
        <v>531600</v>
      </c>
      <c r="H166" s="36" t="s">
        <v>89</v>
      </c>
      <c r="I166" s="36" t="s">
        <v>765</v>
      </c>
      <c r="J166" s="16">
        <v>4</v>
      </c>
      <c r="K166" s="16">
        <v>3</v>
      </c>
      <c r="L166" s="40">
        <f t="shared" si="3"/>
        <v>12</v>
      </c>
      <c r="N166" s="2" t="e">
        <f>VLOOKUP(#REF!,#REF!,2,FALSE)</f>
        <v>#REF!</v>
      </c>
    </row>
    <row r="167" spans="5:14" ht="18">
      <c r="E167" s="9" t="s">
        <v>331</v>
      </c>
      <c r="F167" s="41" t="s">
        <v>766</v>
      </c>
      <c r="G167" s="36">
        <v>531700</v>
      </c>
      <c r="H167" s="36" t="s">
        <v>572</v>
      </c>
      <c r="I167" s="36" t="s">
        <v>766</v>
      </c>
      <c r="J167" s="16">
        <v>3</v>
      </c>
      <c r="K167" s="16">
        <v>2</v>
      </c>
      <c r="L167" s="40">
        <f t="shared" si="3"/>
        <v>6</v>
      </c>
      <c r="N167" s="2" t="e">
        <f>VLOOKUP(#REF!,#REF!,2,FALSE)</f>
        <v>#REF!</v>
      </c>
    </row>
    <row r="168" spans="5:14" ht="18">
      <c r="E168" s="9" t="s">
        <v>90</v>
      </c>
      <c r="F168" s="41" t="s">
        <v>767</v>
      </c>
      <c r="G168" s="36">
        <v>531800</v>
      </c>
      <c r="H168" s="36" t="s">
        <v>90</v>
      </c>
      <c r="I168" s="36" t="s">
        <v>767</v>
      </c>
      <c r="J168" s="16">
        <v>3</v>
      </c>
      <c r="K168" s="16">
        <v>2</v>
      </c>
      <c r="L168" s="40">
        <f t="shared" si="3"/>
        <v>6</v>
      </c>
      <c r="N168" s="2" t="e">
        <f>VLOOKUP(#REF!,#REF!,2,FALSE)</f>
        <v>#REF!</v>
      </c>
    </row>
    <row r="169" spans="5:14" ht="18">
      <c r="E169" s="9" t="s">
        <v>91</v>
      </c>
      <c r="F169" s="41" t="s">
        <v>755</v>
      </c>
      <c r="G169" s="36">
        <v>531900</v>
      </c>
      <c r="H169" s="36" t="s">
        <v>478</v>
      </c>
      <c r="I169" s="36" t="s">
        <v>756</v>
      </c>
      <c r="J169" s="16">
        <v>3</v>
      </c>
      <c r="K169" s="16">
        <v>3</v>
      </c>
      <c r="L169" s="40">
        <f t="shared" si="3"/>
        <v>9</v>
      </c>
      <c r="N169" s="2" t="e">
        <f>VLOOKUP(#REF!,#REF!,2,FALSE)</f>
        <v>#REF!</v>
      </c>
    </row>
    <row r="170" spans="5:14" ht="31.5">
      <c r="E170" s="3" t="s">
        <v>332</v>
      </c>
      <c r="F170" s="3" t="s">
        <v>768</v>
      </c>
      <c r="G170" s="14">
        <v>540000</v>
      </c>
      <c r="H170" s="14" t="s">
        <v>479</v>
      </c>
      <c r="I170" s="3" t="s">
        <v>769</v>
      </c>
      <c r="J170" s="23"/>
      <c r="K170" s="23"/>
      <c r="L170" s="14"/>
      <c r="N170" s="2" t="e">
        <f>VLOOKUP(#REF!,#REF!,2,FALSE)</f>
        <v>#REF!</v>
      </c>
    </row>
    <row r="171" spans="5:14">
      <c r="E171" s="11" t="s">
        <v>92</v>
      </c>
      <c r="F171" s="11" t="s">
        <v>770</v>
      </c>
      <c r="G171" s="15">
        <v>541000</v>
      </c>
      <c r="H171" s="15" t="s">
        <v>480</v>
      </c>
      <c r="I171" s="15" t="s">
        <v>770</v>
      </c>
      <c r="J171" s="8"/>
      <c r="K171" s="8"/>
      <c r="L171" s="15"/>
      <c r="N171" s="2" t="e">
        <f>VLOOKUP(#REF!,#REF!,2,FALSE)</f>
        <v>#REF!</v>
      </c>
    </row>
    <row r="172" spans="5:14" ht="18">
      <c r="E172" s="9" t="s">
        <v>93</v>
      </c>
      <c r="F172" s="41" t="s">
        <v>771</v>
      </c>
      <c r="G172" s="36">
        <v>541010</v>
      </c>
      <c r="H172" s="36" t="s">
        <v>93</v>
      </c>
      <c r="I172" s="36" t="s">
        <v>771</v>
      </c>
      <c r="J172" s="16">
        <v>4</v>
      </c>
      <c r="K172" s="16">
        <v>2</v>
      </c>
      <c r="L172" s="40">
        <f t="shared" si="3"/>
        <v>8</v>
      </c>
      <c r="N172" s="2" t="e">
        <f>VLOOKUP(#REF!,#REF!,2,FALSE)</f>
        <v>#REF!</v>
      </c>
    </row>
    <row r="173" spans="5:14" ht="18">
      <c r="E173" s="9" t="s">
        <v>94</v>
      </c>
      <c r="F173" s="41" t="s">
        <v>772</v>
      </c>
      <c r="G173" s="36">
        <v>541011</v>
      </c>
      <c r="H173" s="36" t="s">
        <v>94</v>
      </c>
      <c r="I173" s="36" t="s">
        <v>772</v>
      </c>
      <c r="J173" s="16">
        <v>2</v>
      </c>
      <c r="K173" s="16">
        <v>2</v>
      </c>
      <c r="L173" s="40">
        <f t="shared" si="3"/>
        <v>4</v>
      </c>
      <c r="N173" s="2" t="e">
        <f>VLOOKUP(#REF!,#REF!,2,FALSE)</f>
        <v>#REF!</v>
      </c>
    </row>
    <row r="174" spans="5:14" ht="18">
      <c r="E174" s="9" t="s">
        <v>95</v>
      </c>
      <c r="F174" s="41" t="s">
        <v>773</v>
      </c>
      <c r="G174" s="36">
        <v>541010</v>
      </c>
      <c r="H174" s="36" t="s">
        <v>93</v>
      </c>
      <c r="I174" s="36" t="s">
        <v>773</v>
      </c>
      <c r="J174" s="16">
        <v>4</v>
      </c>
      <c r="K174" s="16">
        <v>2</v>
      </c>
      <c r="L174" s="40">
        <f t="shared" si="3"/>
        <v>8</v>
      </c>
      <c r="N174" s="2" t="e">
        <f>VLOOKUP(#REF!,#REF!,2,FALSE)</f>
        <v>#REF!</v>
      </c>
    </row>
    <row r="175" spans="5:14" ht="18">
      <c r="E175" s="9" t="s">
        <v>96</v>
      </c>
      <c r="F175" s="41" t="s">
        <v>774</v>
      </c>
      <c r="G175" s="36">
        <v>541011</v>
      </c>
      <c r="H175" s="36" t="s">
        <v>94</v>
      </c>
      <c r="I175" s="36" t="s">
        <v>774</v>
      </c>
      <c r="J175" s="16">
        <v>2</v>
      </c>
      <c r="K175" s="16">
        <v>2</v>
      </c>
      <c r="L175" s="40">
        <f t="shared" si="3"/>
        <v>4</v>
      </c>
      <c r="N175" s="2" t="e">
        <f>VLOOKUP(#REF!,#REF!,2,FALSE)</f>
        <v>#REF!</v>
      </c>
    </row>
    <row r="176" spans="5:14">
      <c r="E176" s="11" t="s">
        <v>97</v>
      </c>
      <c r="F176" s="11" t="s">
        <v>775</v>
      </c>
      <c r="G176" s="15">
        <v>541100</v>
      </c>
      <c r="H176" s="15" t="s">
        <v>481</v>
      </c>
      <c r="I176" s="15" t="s">
        <v>775</v>
      </c>
      <c r="J176" s="8"/>
      <c r="K176" s="8"/>
      <c r="L176" s="15"/>
      <c r="N176" s="2" t="e">
        <f>VLOOKUP(#REF!,#REF!,2,FALSE)</f>
        <v>#REF!</v>
      </c>
    </row>
    <row r="177" spans="5:14" ht="18">
      <c r="E177" s="9" t="s">
        <v>98</v>
      </c>
      <c r="F177" s="41" t="s">
        <v>776</v>
      </c>
      <c r="G177" s="36">
        <v>541110</v>
      </c>
      <c r="H177" s="36" t="s">
        <v>98</v>
      </c>
      <c r="I177" s="36" t="s">
        <v>776</v>
      </c>
      <c r="J177" s="16">
        <v>2</v>
      </c>
      <c r="K177" s="16">
        <v>2</v>
      </c>
      <c r="L177" s="40">
        <f t="shared" si="3"/>
        <v>4</v>
      </c>
      <c r="N177" s="2" t="e">
        <f>VLOOKUP(#REF!,#REF!,2,FALSE)</f>
        <v>#REF!</v>
      </c>
    </row>
    <row r="178" spans="5:14" ht="18">
      <c r="E178" s="9" t="s">
        <v>99</v>
      </c>
      <c r="F178" s="41" t="s">
        <v>777</v>
      </c>
      <c r="G178" s="36">
        <v>541111</v>
      </c>
      <c r="H178" s="36" t="s">
        <v>482</v>
      </c>
      <c r="I178" s="36" t="s">
        <v>777</v>
      </c>
      <c r="J178" s="16">
        <v>2</v>
      </c>
      <c r="K178" s="16">
        <v>2</v>
      </c>
      <c r="L178" s="40">
        <f t="shared" si="3"/>
        <v>4</v>
      </c>
      <c r="N178" s="2" t="e">
        <f>VLOOKUP(#REF!,#REF!,2,FALSE)</f>
        <v>#REF!</v>
      </c>
    </row>
    <row r="179" spans="5:14" ht="18">
      <c r="E179" s="9" t="s">
        <v>100</v>
      </c>
      <c r="F179" s="41" t="s">
        <v>778</v>
      </c>
      <c r="G179" s="36">
        <v>541112</v>
      </c>
      <c r="H179" s="36" t="s">
        <v>483</v>
      </c>
      <c r="I179" s="36" t="s">
        <v>779</v>
      </c>
      <c r="J179" s="16">
        <v>2</v>
      </c>
      <c r="K179" s="16">
        <v>2</v>
      </c>
      <c r="L179" s="40">
        <f t="shared" si="3"/>
        <v>4</v>
      </c>
      <c r="N179" s="2" t="e">
        <f>VLOOKUP(#REF!,#REF!,2,FALSE)</f>
        <v>#REF!</v>
      </c>
    </row>
    <row r="180" spans="5:14" ht="25.5">
      <c r="E180" s="11" t="s">
        <v>101</v>
      </c>
      <c r="F180" s="11" t="s">
        <v>780</v>
      </c>
      <c r="G180" s="15">
        <v>541200</v>
      </c>
      <c r="H180" s="15" t="s">
        <v>102</v>
      </c>
      <c r="I180" s="15" t="s">
        <v>780</v>
      </c>
      <c r="J180" s="16">
        <v>4</v>
      </c>
      <c r="K180" s="16">
        <v>4</v>
      </c>
      <c r="L180" s="40">
        <f t="shared" si="3"/>
        <v>16</v>
      </c>
      <c r="N180" s="2" t="e">
        <f>VLOOKUP(#REF!,#REF!,2,FALSE)</f>
        <v>#REF!</v>
      </c>
    </row>
    <row r="181" spans="5:14" ht="25.5">
      <c r="E181" s="11" t="s">
        <v>103</v>
      </c>
      <c r="F181" s="11" t="s">
        <v>781</v>
      </c>
      <c r="G181" s="15">
        <v>541300</v>
      </c>
      <c r="H181" s="15" t="s">
        <v>484</v>
      </c>
      <c r="I181" s="15" t="s">
        <v>1062</v>
      </c>
      <c r="J181" s="8"/>
      <c r="K181" s="8"/>
      <c r="L181" s="15"/>
      <c r="N181" s="2" t="e">
        <f>VLOOKUP(#REF!,#REF!,2,FALSE)</f>
        <v>#REF!</v>
      </c>
    </row>
    <row r="182" spans="5:14" ht="18">
      <c r="E182" s="9" t="s">
        <v>104</v>
      </c>
      <c r="F182" s="9" t="s">
        <v>782</v>
      </c>
      <c r="G182" s="36">
        <v>541310</v>
      </c>
      <c r="H182" s="36" t="s">
        <v>104</v>
      </c>
      <c r="I182" s="36" t="s">
        <v>783</v>
      </c>
      <c r="J182" s="16">
        <v>2</v>
      </c>
      <c r="K182" s="16">
        <v>2</v>
      </c>
      <c r="L182" s="40">
        <f t="shared" si="3"/>
        <v>4</v>
      </c>
      <c r="N182" s="2" t="e">
        <f>VLOOKUP(#REF!,#REF!,2,FALSE)</f>
        <v>#REF!</v>
      </c>
    </row>
    <row r="183" spans="5:14" ht="18">
      <c r="E183" s="9" t="s">
        <v>105</v>
      </c>
      <c r="F183" s="9" t="s">
        <v>784</v>
      </c>
      <c r="G183" s="36">
        <v>541311</v>
      </c>
      <c r="H183" s="36" t="s">
        <v>105</v>
      </c>
      <c r="I183" s="36" t="s">
        <v>785</v>
      </c>
      <c r="J183" s="16">
        <v>2</v>
      </c>
      <c r="K183" s="16">
        <v>2</v>
      </c>
      <c r="L183" s="40">
        <f t="shared" si="3"/>
        <v>4</v>
      </c>
      <c r="N183" s="2" t="e">
        <f>VLOOKUP(#REF!,#REF!,2,FALSE)</f>
        <v>#REF!</v>
      </c>
    </row>
    <row r="184" spans="5:14" ht="18">
      <c r="E184" s="9" t="s">
        <v>333</v>
      </c>
      <c r="F184" s="41" t="s">
        <v>786</v>
      </c>
      <c r="G184" s="36">
        <v>541312</v>
      </c>
      <c r="H184" s="36" t="s">
        <v>106</v>
      </c>
      <c r="I184" s="36" t="s">
        <v>786</v>
      </c>
      <c r="J184" s="16">
        <v>4</v>
      </c>
      <c r="K184" s="16">
        <v>2</v>
      </c>
      <c r="L184" s="40">
        <f t="shared" si="3"/>
        <v>8</v>
      </c>
      <c r="N184" s="2" t="e">
        <f>VLOOKUP(#REF!,#REF!,2,FALSE)</f>
        <v>#REF!</v>
      </c>
    </row>
    <row r="185" spans="5:14" ht="18">
      <c r="E185" s="36" t="s">
        <v>565</v>
      </c>
      <c r="F185" s="41" t="s">
        <v>787</v>
      </c>
      <c r="G185" s="36">
        <v>541313</v>
      </c>
      <c r="H185" s="36" t="s">
        <v>107</v>
      </c>
      <c r="I185" s="36" t="s">
        <v>788</v>
      </c>
      <c r="J185" s="16">
        <v>4</v>
      </c>
      <c r="K185" s="16">
        <v>4</v>
      </c>
      <c r="L185" s="40">
        <f t="shared" si="3"/>
        <v>16</v>
      </c>
      <c r="N185" s="2" t="e">
        <f>VLOOKUP(#REF!,#REF!,2,FALSE)</f>
        <v>#REF!</v>
      </c>
    </row>
    <row r="186" spans="5:14" ht="18">
      <c r="E186" s="9" t="s">
        <v>334</v>
      </c>
      <c r="F186" s="41" t="s">
        <v>789</v>
      </c>
      <c r="G186" s="36">
        <v>541314</v>
      </c>
      <c r="H186" s="36" t="s">
        <v>485</v>
      </c>
      <c r="I186" s="36" t="s">
        <v>790</v>
      </c>
      <c r="J186" s="16">
        <v>4</v>
      </c>
      <c r="K186" s="16">
        <v>4</v>
      </c>
      <c r="L186" s="40">
        <f t="shared" si="3"/>
        <v>16</v>
      </c>
      <c r="N186" s="2" t="e">
        <f>VLOOKUP(#REF!,#REF!,2,FALSE)</f>
        <v>#REF!</v>
      </c>
    </row>
    <row r="187" spans="5:14" ht="18">
      <c r="E187" s="9" t="s">
        <v>108</v>
      </c>
      <c r="F187" s="41" t="s">
        <v>791</v>
      </c>
      <c r="G187" s="36">
        <v>541315</v>
      </c>
      <c r="H187" s="36" t="s">
        <v>108</v>
      </c>
      <c r="I187" s="36" t="s">
        <v>791</v>
      </c>
      <c r="J187" s="16">
        <v>2</v>
      </c>
      <c r="K187" s="16">
        <v>2</v>
      </c>
      <c r="L187" s="40">
        <f t="shared" si="3"/>
        <v>4</v>
      </c>
      <c r="N187" s="2" t="e">
        <f>VLOOKUP(#REF!,#REF!,2,FALSE)</f>
        <v>#REF!</v>
      </c>
    </row>
    <row r="188" spans="5:14" ht="18">
      <c r="E188" s="9" t="s">
        <v>109</v>
      </c>
      <c r="F188" s="41" t="s">
        <v>792</v>
      </c>
      <c r="G188" s="36">
        <v>541316</v>
      </c>
      <c r="H188" s="36" t="s">
        <v>486</v>
      </c>
      <c r="I188" s="36" t="s">
        <v>792</v>
      </c>
      <c r="J188" s="16">
        <v>3</v>
      </c>
      <c r="K188" s="16">
        <v>2</v>
      </c>
      <c r="L188" s="40">
        <f t="shared" si="3"/>
        <v>6</v>
      </c>
      <c r="N188" s="2" t="e">
        <f>VLOOKUP(#REF!,#REF!,2,FALSE)</f>
        <v>#REF!</v>
      </c>
    </row>
    <row r="189" spans="5:14" ht="18">
      <c r="E189" s="9" t="s">
        <v>562</v>
      </c>
      <c r="F189" s="41" t="s">
        <v>782</v>
      </c>
      <c r="G189" s="36">
        <v>541310</v>
      </c>
      <c r="H189" s="36" t="s">
        <v>104</v>
      </c>
      <c r="I189" s="36" t="s">
        <v>782</v>
      </c>
      <c r="J189" s="16">
        <v>2</v>
      </c>
      <c r="K189" s="16">
        <v>2</v>
      </c>
      <c r="L189" s="40">
        <f t="shared" si="3"/>
        <v>4</v>
      </c>
      <c r="N189" s="2" t="e">
        <f>VLOOKUP(#REF!,#REF!,2,FALSE)</f>
        <v>#REF!</v>
      </c>
    </row>
    <row r="190" spans="5:14" ht="18">
      <c r="E190" s="9" t="s">
        <v>563</v>
      </c>
      <c r="F190" s="41" t="s">
        <v>785</v>
      </c>
      <c r="G190" s="36">
        <v>541311</v>
      </c>
      <c r="H190" s="36" t="s">
        <v>105</v>
      </c>
      <c r="I190" s="36" t="s">
        <v>785</v>
      </c>
      <c r="J190" s="16">
        <v>2</v>
      </c>
      <c r="K190" s="16">
        <v>2</v>
      </c>
      <c r="L190" s="40">
        <f t="shared" si="3"/>
        <v>4</v>
      </c>
      <c r="N190" s="2" t="e">
        <f>VLOOKUP(#REF!,#REF!,2,FALSE)</f>
        <v>#REF!</v>
      </c>
    </row>
    <row r="191" spans="5:14" ht="18">
      <c r="E191" s="9" t="s">
        <v>231</v>
      </c>
      <c r="F191" s="41" t="s">
        <v>794</v>
      </c>
      <c r="G191" s="36">
        <v>541317</v>
      </c>
      <c r="H191" s="9" t="s">
        <v>231</v>
      </c>
      <c r="I191" s="36" t="s">
        <v>794</v>
      </c>
      <c r="J191" s="16">
        <v>2</v>
      </c>
      <c r="K191" s="16">
        <v>2</v>
      </c>
      <c r="L191" s="40">
        <f t="shared" si="3"/>
        <v>4</v>
      </c>
    </row>
    <row r="192" spans="5:14" ht="18">
      <c r="E192" s="11" t="s">
        <v>335</v>
      </c>
      <c r="F192" s="11" t="s">
        <v>793</v>
      </c>
      <c r="G192" s="15">
        <v>541400</v>
      </c>
      <c r="H192" s="15" t="s">
        <v>110</v>
      </c>
      <c r="I192" s="15" t="s">
        <v>793</v>
      </c>
      <c r="J192" s="16">
        <v>4</v>
      </c>
      <c r="K192" s="16">
        <v>4</v>
      </c>
      <c r="L192" s="40">
        <f t="shared" si="3"/>
        <v>16</v>
      </c>
      <c r="N192" s="2" t="e">
        <f>VLOOKUP(#REF!,#REF!,2,FALSE)</f>
        <v>#REF!</v>
      </c>
    </row>
    <row r="193" spans="5:14" ht="18">
      <c r="E193" s="11" t="s">
        <v>336</v>
      </c>
      <c r="F193" s="11" t="s">
        <v>795</v>
      </c>
      <c r="G193" s="15">
        <v>541500</v>
      </c>
      <c r="H193" s="15" t="s">
        <v>111</v>
      </c>
      <c r="I193" s="15" t="s">
        <v>795</v>
      </c>
      <c r="J193" s="16">
        <v>4</v>
      </c>
      <c r="K193" s="16">
        <v>4</v>
      </c>
      <c r="L193" s="40">
        <f t="shared" si="3"/>
        <v>16</v>
      </c>
      <c r="N193" s="2" t="e">
        <f>VLOOKUP(#REF!,#REF!,2,FALSE)</f>
        <v>#REF!</v>
      </c>
    </row>
    <row r="194" spans="5:14" ht="25.5">
      <c r="E194" s="11" t="s">
        <v>337</v>
      </c>
      <c r="F194" s="11" t="s">
        <v>1049</v>
      </c>
      <c r="G194" s="15">
        <v>541600</v>
      </c>
      <c r="H194" s="15" t="s">
        <v>487</v>
      </c>
      <c r="I194" s="15" t="s">
        <v>796</v>
      </c>
      <c r="J194" s="16">
        <v>3</v>
      </c>
      <c r="K194" s="16">
        <v>2</v>
      </c>
      <c r="L194" s="40">
        <f t="shared" si="3"/>
        <v>6</v>
      </c>
      <c r="N194" s="2" t="e">
        <f>VLOOKUP(#REF!,#REF!,2,FALSE)</f>
        <v>#REF!</v>
      </c>
    </row>
    <row r="195" spans="5:14" ht="18">
      <c r="E195" s="11" t="s">
        <v>112</v>
      </c>
      <c r="F195" s="11" t="s">
        <v>1020</v>
      </c>
      <c r="G195" s="15">
        <v>541700</v>
      </c>
      <c r="H195" s="15" t="s">
        <v>488</v>
      </c>
      <c r="I195" s="15" t="s">
        <v>1020</v>
      </c>
      <c r="J195" s="16">
        <v>3</v>
      </c>
      <c r="K195" s="16">
        <v>2</v>
      </c>
      <c r="L195" s="40">
        <f t="shared" si="3"/>
        <v>6</v>
      </c>
      <c r="N195" s="2" t="e">
        <f>VLOOKUP(#REF!,#REF!,2,FALSE)</f>
        <v>#REF!</v>
      </c>
    </row>
    <row r="196" spans="5:14" ht="15.75">
      <c r="E196" s="3" t="s">
        <v>338</v>
      </c>
      <c r="F196" s="3" t="s">
        <v>797</v>
      </c>
      <c r="G196" s="14">
        <v>550000</v>
      </c>
      <c r="H196" s="14" t="s">
        <v>489</v>
      </c>
      <c r="I196" s="14" t="s">
        <v>798</v>
      </c>
      <c r="J196" s="23"/>
      <c r="K196" s="23"/>
      <c r="L196" s="14"/>
      <c r="N196" s="2" t="e">
        <f>VLOOKUP(#REF!,#REF!,2,FALSE)</f>
        <v>#REF!</v>
      </c>
    </row>
    <row r="197" spans="5:14">
      <c r="E197" s="11" t="s">
        <v>113</v>
      </c>
      <c r="F197" s="15" t="s">
        <v>800</v>
      </c>
      <c r="G197" s="15">
        <v>551000</v>
      </c>
      <c r="H197" s="15" t="s">
        <v>490</v>
      </c>
      <c r="I197" s="15" t="s">
        <v>800</v>
      </c>
      <c r="J197" s="8"/>
      <c r="K197" s="8"/>
      <c r="L197" s="15"/>
      <c r="N197" s="2" t="e">
        <f>VLOOKUP(#REF!,#REF!,2,FALSE)</f>
        <v>#REF!</v>
      </c>
    </row>
    <row r="198" spans="5:14" ht="18">
      <c r="E198" s="9" t="s">
        <v>114</v>
      </c>
      <c r="F198" s="41" t="s">
        <v>801</v>
      </c>
      <c r="G198" s="36">
        <v>551010</v>
      </c>
      <c r="H198" s="36" t="s">
        <v>491</v>
      </c>
      <c r="I198" s="36" t="s">
        <v>802</v>
      </c>
      <c r="J198" s="16">
        <v>4</v>
      </c>
      <c r="K198" s="16">
        <v>4</v>
      </c>
      <c r="L198" s="40">
        <f t="shared" si="3"/>
        <v>16</v>
      </c>
      <c r="N198" s="2" t="e">
        <f>VLOOKUP(#REF!,#REF!,2,FALSE)</f>
        <v>#REF!</v>
      </c>
    </row>
    <row r="199" spans="5:14" ht="25.5">
      <c r="E199" s="9" t="s">
        <v>115</v>
      </c>
      <c r="F199" s="41" t="s">
        <v>803</v>
      </c>
      <c r="G199" s="36">
        <v>551011</v>
      </c>
      <c r="H199" s="36" t="s">
        <v>492</v>
      </c>
      <c r="I199" s="36" t="s">
        <v>804</v>
      </c>
      <c r="J199" s="16">
        <v>4</v>
      </c>
      <c r="K199" s="16">
        <v>4</v>
      </c>
      <c r="L199" s="40">
        <f t="shared" si="3"/>
        <v>16</v>
      </c>
      <c r="N199" s="2" t="e">
        <f>VLOOKUP(#REF!,#REF!,2,FALSE)</f>
        <v>#REF!</v>
      </c>
    </row>
    <row r="200" spans="5:14" ht="25.5">
      <c r="E200" s="9" t="s">
        <v>339</v>
      </c>
      <c r="F200" s="41" t="s">
        <v>1027</v>
      </c>
      <c r="G200" s="36">
        <v>551011</v>
      </c>
      <c r="H200" s="36" t="s">
        <v>492</v>
      </c>
      <c r="I200" s="36" t="s">
        <v>1027</v>
      </c>
      <c r="J200" s="16">
        <v>4</v>
      </c>
      <c r="K200" s="16">
        <v>4</v>
      </c>
      <c r="L200" s="40">
        <f t="shared" si="3"/>
        <v>16</v>
      </c>
    </row>
    <row r="201" spans="5:14" ht="25.5">
      <c r="E201" s="9" t="s">
        <v>340</v>
      </c>
      <c r="F201" s="41" t="s">
        <v>1026</v>
      </c>
      <c r="G201" s="36">
        <v>551011</v>
      </c>
      <c r="H201" s="36" t="s">
        <v>492</v>
      </c>
      <c r="I201" s="36" t="s">
        <v>1026</v>
      </c>
      <c r="J201" s="16">
        <v>4</v>
      </c>
      <c r="K201" s="16">
        <v>4</v>
      </c>
      <c r="L201" s="40">
        <f t="shared" si="3"/>
        <v>16</v>
      </c>
    </row>
    <row r="202" spans="5:14" ht="18">
      <c r="E202" s="9" t="s">
        <v>341</v>
      </c>
      <c r="F202" s="41" t="s">
        <v>1021</v>
      </c>
      <c r="G202" s="36">
        <v>551011</v>
      </c>
      <c r="H202" s="36" t="s">
        <v>492</v>
      </c>
      <c r="I202" s="36" t="s">
        <v>1021</v>
      </c>
      <c r="J202" s="16">
        <v>4</v>
      </c>
      <c r="K202" s="16">
        <v>4</v>
      </c>
      <c r="L202" s="40">
        <f t="shared" si="3"/>
        <v>16</v>
      </c>
    </row>
    <row r="203" spans="5:14" ht="18">
      <c r="E203" s="9" t="s">
        <v>116</v>
      </c>
      <c r="F203" s="41" t="s">
        <v>805</v>
      </c>
      <c r="G203" s="36">
        <v>551012</v>
      </c>
      <c r="H203" s="36" t="s">
        <v>493</v>
      </c>
      <c r="I203" s="36" t="s">
        <v>805</v>
      </c>
      <c r="J203" s="16">
        <v>4</v>
      </c>
      <c r="K203" s="16">
        <v>4</v>
      </c>
      <c r="L203" s="40">
        <f t="shared" si="3"/>
        <v>16</v>
      </c>
      <c r="N203" s="2" t="e">
        <f>VLOOKUP(#REF!,#REF!,2,FALSE)</f>
        <v>#REF!</v>
      </c>
    </row>
    <row r="204" spans="5:14" ht="25.5">
      <c r="E204" s="9" t="s">
        <v>342</v>
      </c>
      <c r="F204" s="41" t="s">
        <v>806</v>
      </c>
      <c r="G204" s="36">
        <v>551013</v>
      </c>
      <c r="H204" s="36" t="s">
        <v>494</v>
      </c>
      <c r="I204" s="36" t="s">
        <v>807</v>
      </c>
      <c r="J204" s="16">
        <v>4</v>
      </c>
      <c r="K204" s="16">
        <v>4</v>
      </c>
      <c r="L204" s="40">
        <f t="shared" si="3"/>
        <v>16</v>
      </c>
      <c r="N204" s="2" t="e">
        <f>VLOOKUP(#REF!,#REF!,2,FALSE)</f>
        <v>#REF!</v>
      </c>
    </row>
    <row r="205" spans="5:14" ht="25.5">
      <c r="E205" s="9" t="s">
        <v>117</v>
      </c>
      <c r="F205" s="41" t="s">
        <v>808</v>
      </c>
      <c r="G205" s="36">
        <v>551014</v>
      </c>
      <c r="H205" s="36" t="s">
        <v>495</v>
      </c>
      <c r="I205" s="36" t="s">
        <v>808</v>
      </c>
      <c r="J205" s="16">
        <v>4</v>
      </c>
      <c r="K205" s="16">
        <v>4</v>
      </c>
      <c r="L205" s="40">
        <f t="shared" si="3"/>
        <v>16</v>
      </c>
      <c r="N205" s="2" t="e">
        <f>VLOOKUP(#REF!,#REF!,2,FALSE)</f>
        <v>#REF!</v>
      </c>
    </row>
    <row r="206" spans="5:14" ht="18">
      <c r="E206" s="9" t="s">
        <v>118</v>
      </c>
      <c r="F206" s="41" t="s">
        <v>809</v>
      </c>
      <c r="G206" s="36">
        <v>551015</v>
      </c>
      <c r="H206" s="36" t="s">
        <v>118</v>
      </c>
      <c r="I206" s="36" t="s">
        <v>809</v>
      </c>
      <c r="J206" s="16">
        <v>4</v>
      </c>
      <c r="K206" s="16">
        <v>4</v>
      </c>
      <c r="L206" s="40">
        <f t="shared" si="3"/>
        <v>16</v>
      </c>
      <c r="N206" s="2" t="e">
        <f>VLOOKUP(#REF!,#REF!,2,FALSE)</f>
        <v>#REF!</v>
      </c>
    </row>
    <row r="207" spans="5:14" ht="18">
      <c r="E207" s="9" t="s">
        <v>119</v>
      </c>
      <c r="F207" s="41" t="s">
        <v>810</v>
      </c>
      <c r="G207" s="36">
        <v>551016</v>
      </c>
      <c r="H207" s="36" t="s">
        <v>119</v>
      </c>
      <c r="I207" s="36" t="s">
        <v>810</v>
      </c>
      <c r="J207" s="16">
        <v>4</v>
      </c>
      <c r="K207" s="16">
        <v>4</v>
      </c>
      <c r="L207" s="40">
        <f t="shared" si="3"/>
        <v>16</v>
      </c>
      <c r="N207" s="2" t="e">
        <f>VLOOKUP(#REF!,#REF!,2,FALSE)</f>
        <v>#REF!</v>
      </c>
    </row>
    <row r="208" spans="5:14">
      <c r="E208" s="11" t="s">
        <v>120</v>
      </c>
      <c r="F208" s="15" t="s">
        <v>811</v>
      </c>
      <c r="G208" s="15">
        <v>551100</v>
      </c>
      <c r="H208" s="15" t="s">
        <v>120</v>
      </c>
      <c r="I208" s="15" t="s">
        <v>811</v>
      </c>
      <c r="J208" s="8"/>
      <c r="K208" s="8"/>
      <c r="L208" s="15"/>
      <c r="N208" s="2" t="e">
        <f>VLOOKUP(#REF!,#REF!,2,FALSE)</f>
        <v>#REF!</v>
      </c>
    </row>
    <row r="209" spans="5:14" ht="18">
      <c r="E209" s="9" t="s">
        <v>121</v>
      </c>
      <c r="F209" s="41" t="s">
        <v>812</v>
      </c>
      <c r="G209" s="36">
        <v>551110</v>
      </c>
      <c r="H209" s="36" t="s">
        <v>496</v>
      </c>
      <c r="I209" s="36" t="s">
        <v>813</v>
      </c>
      <c r="J209" s="16">
        <v>4</v>
      </c>
      <c r="K209" s="16">
        <v>4</v>
      </c>
      <c r="L209" s="40">
        <f t="shared" ref="L209:L269" si="4">J209*K209</f>
        <v>16</v>
      </c>
      <c r="N209" s="2" t="e">
        <f>VLOOKUP(#REF!,#REF!,2,FALSE)</f>
        <v>#REF!</v>
      </c>
    </row>
    <row r="210" spans="5:14" ht="25.5">
      <c r="E210" s="9" t="s">
        <v>122</v>
      </c>
      <c r="F210" s="41" t="s">
        <v>814</v>
      </c>
      <c r="G210" s="36">
        <v>551111</v>
      </c>
      <c r="H210" s="36" t="s">
        <v>497</v>
      </c>
      <c r="I210" s="36" t="s">
        <v>815</v>
      </c>
      <c r="J210" s="16">
        <v>4</v>
      </c>
      <c r="K210" s="16">
        <v>4</v>
      </c>
      <c r="L210" s="40">
        <f t="shared" si="4"/>
        <v>16</v>
      </c>
      <c r="N210" s="2" t="e">
        <f>VLOOKUP(#REF!,#REF!,2,FALSE)</f>
        <v>#REF!</v>
      </c>
    </row>
    <row r="211" spans="5:14">
      <c r="E211" s="11" t="s">
        <v>123</v>
      </c>
      <c r="F211" s="11" t="s">
        <v>816</v>
      </c>
      <c r="G211" s="15">
        <v>551200</v>
      </c>
      <c r="H211" s="15" t="s">
        <v>123</v>
      </c>
      <c r="I211" s="15" t="s">
        <v>816</v>
      </c>
      <c r="J211" s="8"/>
      <c r="K211" s="8"/>
      <c r="L211" s="15"/>
      <c r="N211" s="2" t="e">
        <f>VLOOKUP(#REF!,#REF!,2,FALSE)</f>
        <v>#REF!</v>
      </c>
    </row>
    <row r="212" spans="5:14" ht="18">
      <c r="E212" s="9" t="s">
        <v>124</v>
      </c>
      <c r="F212" s="41" t="s">
        <v>817</v>
      </c>
      <c r="G212" s="36">
        <v>551210</v>
      </c>
      <c r="H212" s="36" t="s">
        <v>124</v>
      </c>
      <c r="I212" s="36" t="s">
        <v>817</v>
      </c>
      <c r="J212" s="16">
        <v>4</v>
      </c>
      <c r="K212" s="16">
        <v>4</v>
      </c>
      <c r="L212" s="40">
        <f t="shared" si="4"/>
        <v>16</v>
      </c>
      <c r="N212" s="2" t="e">
        <f>VLOOKUP(#REF!,#REF!,2,FALSE)</f>
        <v>#REF!</v>
      </c>
    </row>
    <row r="213" spans="5:14" ht="25.5">
      <c r="E213" s="9" t="s">
        <v>125</v>
      </c>
      <c r="F213" s="41" t="s">
        <v>818</v>
      </c>
      <c r="G213" s="36">
        <v>551211</v>
      </c>
      <c r="H213" s="36" t="s">
        <v>498</v>
      </c>
      <c r="I213" s="36" t="s">
        <v>819</v>
      </c>
      <c r="J213" s="16">
        <v>4</v>
      </c>
      <c r="K213" s="16">
        <v>4</v>
      </c>
      <c r="L213" s="40">
        <f t="shared" si="4"/>
        <v>16</v>
      </c>
      <c r="N213" s="2" t="e">
        <f>VLOOKUP(#REF!,#REF!,2,FALSE)</f>
        <v>#REF!</v>
      </c>
    </row>
    <row r="214" spans="5:14" ht="25.5">
      <c r="E214" s="11" t="s">
        <v>126</v>
      </c>
      <c r="F214" s="11" t="s">
        <v>820</v>
      </c>
      <c r="G214" s="15">
        <v>551300</v>
      </c>
      <c r="H214" s="15" t="s">
        <v>499</v>
      </c>
      <c r="I214" s="15" t="s">
        <v>821</v>
      </c>
      <c r="J214" s="16">
        <v>4</v>
      </c>
      <c r="K214" s="16">
        <v>4</v>
      </c>
      <c r="L214" s="40">
        <f t="shared" si="4"/>
        <v>16</v>
      </c>
      <c r="N214" s="2" t="e">
        <f>VLOOKUP(#REF!,#REF!,2,FALSE)</f>
        <v>#REF!</v>
      </c>
    </row>
    <row r="215" spans="5:14" ht="18">
      <c r="E215" s="11" t="s">
        <v>127</v>
      </c>
      <c r="F215" s="11" t="s">
        <v>822</v>
      </c>
      <c r="G215" s="15">
        <v>551400</v>
      </c>
      <c r="H215" s="15" t="s">
        <v>127</v>
      </c>
      <c r="I215" s="15" t="s">
        <v>1063</v>
      </c>
      <c r="J215" s="16">
        <v>1</v>
      </c>
      <c r="K215" s="16">
        <v>1</v>
      </c>
      <c r="L215" s="40">
        <f t="shared" si="4"/>
        <v>1</v>
      </c>
      <c r="N215" s="2" t="e">
        <f>VLOOKUP(#REF!,#REF!,2,FALSE)</f>
        <v>#REF!</v>
      </c>
    </row>
    <row r="216" spans="5:14">
      <c r="E216" s="11" t="s">
        <v>128</v>
      </c>
      <c r="F216" s="11" t="s">
        <v>823</v>
      </c>
      <c r="G216" s="15">
        <v>551500</v>
      </c>
      <c r="H216" s="15" t="s">
        <v>500</v>
      </c>
      <c r="I216" s="15" t="s">
        <v>823</v>
      </c>
      <c r="J216" s="8"/>
      <c r="K216" s="8"/>
      <c r="L216" s="15"/>
      <c r="N216" s="2" t="e">
        <f>VLOOKUP(#REF!,#REF!,2,FALSE)</f>
        <v>#REF!</v>
      </c>
    </row>
    <row r="217" spans="5:14" ht="18">
      <c r="E217" s="9" t="s">
        <v>129</v>
      </c>
      <c r="F217" s="41" t="s">
        <v>824</v>
      </c>
      <c r="G217" s="36">
        <v>551510</v>
      </c>
      <c r="H217" s="36" t="s">
        <v>129</v>
      </c>
      <c r="I217" s="36" t="s">
        <v>825</v>
      </c>
      <c r="J217" s="16">
        <v>3</v>
      </c>
      <c r="K217" s="16">
        <v>3</v>
      </c>
      <c r="L217" s="40">
        <f t="shared" si="4"/>
        <v>9</v>
      </c>
      <c r="N217" s="2" t="e">
        <f>VLOOKUP(#REF!,#REF!,2,FALSE)</f>
        <v>#REF!</v>
      </c>
    </row>
    <row r="218" spans="5:14" ht="18">
      <c r="E218" s="9" t="s">
        <v>130</v>
      </c>
      <c r="F218" s="41" t="s">
        <v>826</v>
      </c>
      <c r="G218" s="36">
        <v>551511</v>
      </c>
      <c r="H218" s="36" t="s">
        <v>130</v>
      </c>
      <c r="I218" s="36" t="s">
        <v>827</v>
      </c>
      <c r="J218" s="16">
        <v>3</v>
      </c>
      <c r="K218" s="16">
        <v>3</v>
      </c>
      <c r="L218" s="40">
        <f t="shared" si="4"/>
        <v>9</v>
      </c>
      <c r="N218" s="2" t="e">
        <f>VLOOKUP(#REF!,#REF!,2,FALSE)</f>
        <v>#REF!</v>
      </c>
    </row>
    <row r="219" spans="5:14" ht="18">
      <c r="E219" s="9" t="s">
        <v>131</v>
      </c>
      <c r="F219" s="41" t="s">
        <v>828</v>
      </c>
      <c r="G219" s="36">
        <v>551512</v>
      </c>
      <c r="H219" s="36" t="s">
        <v>131</v>
      </c>
      <c r="I219" s="36" t="s">
        <v>829</v>
      </c>
      <c r="J219" s="16">
        <v>3</v>
      </c>
      <c r="K219" s="16">
        <v>3</v>
      </c>
      <c r="L219" s="40">
        <f t="shared" si="4"/>
        <v>9</v>
      </c>
      <c r="N219" s="2" t="e">
        <f>VLOOKUP(#REF!,#REF!,2,FALSE)</f>
        <v>#REF!</v>
      </c>
    </row>
    <row r="220" spans="5:14" ht="18">
      <c r="E220" s="9" t="s">
        <v>132</v>
      </c>
      <c r="F220" s="41" t="s">
        <v>830</v>
      </c>
      <c r="G220" s="36">
        <v>551513</v>
      </c>
      <c r="H220" s="36" t="s">
        <v>132</v>
      </c>
      <c r="I220" s="36" t="s">
        <v>830</v>
      </c>
      <c r="J220" s="16">
        <v>3</v>
      </c>
      <c r="K220" s="16">
        <v>3</v>
      </c>
      <c r="L220" s="40">
        <f t="shared" si="4"/>
        <v>9</v>
      </c>
      <c r="N220" s="2" t="e">
        <f>VLOOKUP(#REF!,#REF!,2,FALSE)</f>
        <v>#REF!</v>
      </c>
    </row>
    <row r="221" spans="5:14" ht="18">
      <c r="E221" s="9" t="s">
        <v>133</v>
      </c>
      <c r="F221" s="41" t="s">
        <v>831</v>
      </c>
      <c r="G221" s="36">
        <v>551514</v>
      </c>
      <c r="H221" s="36" t="s">
        <v>133</v>
      </c>
      <c r="I221" s="36" t="s">
        <v>832</v>
      </c>
      <c r="J221" s="16">
        <v>3</v>
      </c>
      <c r="K221" s="16">
        <v>3</v>
      </c>
      <c r="L221" s="40">
        <f t="shared" si="4"/>
        <v>9</v>
      </c>
      <c r="N221" s="2" t="e">
        <f>VLOOKUP(#REF!,#REF!,2,FALSE)</f>
        <v>#REF!</v>
      </c>
    </row>
    <row r="222" spans="5:14" ht="18">
      <c r="E222" s="9" t="s">
        <v>134</v>
      </c>
      <c r="F222" s="41" t="s">
        <v>833</v>
      </c>
      <c r="G222" s="36">
        <v>551515</v>
      </c>
      <c r="H222" s="36" t="s">
        <v>134</v>
      </c>
      <c r="I222" s="36" t="s">
        <v>834</v>
      </c>
      <c r="J222" s="16">
        <v>3</v>
      </c>
      <c r="K222" s="16">
        <v>3</v>
      </c>
      <c r="L222" s="40">
        <f t="shared" si="4"/>
        <v>9</v>
      </c>
      <c r="N222" s="2" t="e">
        <f>VLOOKUP(#REF!,#REF!,2,FALSE)</f>
        <v>#REF!</v>
      </c>
    </row>
    <row r="223" spans="5:14" ht="26.25" customHeight="1">
      <c r="E223" s="9" t="s">
        <v>135</v>
      </c>
      <c r="F223" s="41" t="s">
        <v>835</v>
      </c>
      <c r="G223" s="36">
        <v>551516</v>
      </c>
      <c r="H223" s="36" t="s">
        <v>501</v>
      </c>
      <c r="I223" s="36" t="s">
        <v>835</v>
      </c>
      <c r="J223" s="16">
        <v>3</v>
      </c>
      <c r="K223" s="16">
        <v>3</v>
      </c>
      <c r="L223" s="40">
        <f t="shared" si="4"/>
        <v>9</v>
      </c>
      <c r="N223" s="2" t="e">
        <f>VLOOKUP(#REF!,#REF!,2,FALSE)</f>
        <v>#REF!</v>
      </c>
    </row>
    <row r="224" spans="5:14" ht="18">
      <c r="E224" s="9" t="s">
        <v>136</v>
      </c>
      <c r="F224" s="41" t="s">
        <v>836</v>
      </c>
      <c r="G224" s="36">
        <v>551513</v>
      </c>
      <c r="H224" s="36" t="s">
        <v>132</v>
      </c>
      <c r="I224" s="36" t="s">
        <v>830</v>
      </c>
      <c r="J224" s="16">
        <v>3</v>
      </c>
      <c r="K224" s="16">
        <v>3</v>
      </c>
      <c r="L224" s="40">
        <f t="shared" si="4"/>
        <v>9</v>
      </c>
      <c r="N224" s="2" t="e">
        <f>VLOOKUP(#REF!,#REF!,2,FALSE)</f>
        <v>#REF!</v>
      </c>
    </row>
    <row r="225" spans="5:14" ht="18">
      <c r="E225" s="9" t="s">
        <v>137</v>
      </c>
      <c r="F225" s="41" t="s">
        <v>837</v>
      </c>
      <c r="G225" s="36">
        <v>551514</v>
      </c>
      <c r="H225" s="36" t="s">
        <v>133</v>
      </c>
      <c r="I225" s="36" t="s">
        <v>832</v>
      </c>
      <c r="J225" s="16">
        <v>3</v>
      </c>
      <c r="K225" s="16">
        <v>3</v>
      </c>
      <c r="L225" s="40">
        <f t="shared" si="4"/>
        <v>9</v>
      </c>
      <c r="N225" s="2" t="e">
        <f>VLOOKUP(#REF!,#REF!,2,FALSE)</f>
        <v>#REF!</v>
      </c>
    </row>
    <row r="226" spans="5:14" ht="18">
      <c r="E226" s="11" t="s">
        <v>138</v>
      </c>
      <c r="F226" s="11" t="s">
        <v>838</v>
      </c>
      <c r="G226" s="15">
        <v>551600</v>
      </c>
      <c r="H226" s="15" t="s">
        <v>138</v>
      </c>
      <c r="I226" s="15" t="s">
        <v>1064</v>
      </c>
      <c r="J226" s="16">
        <v>1</v>
      </c>
      <c r="K226" s="16">
        <v>1</v>
      </c>
      <c r="L226" s="40">
        <f t="shared" si="4"/>
        <v>1</v>
      </c>
      <c r="N226" s="2" t="e">
        <f>VLOOKUP(#REF!,#REF!,2,FALSE)</f>
        <v>#REF!</v>
      </c>
    </row>
    <row r="227" spans="5:14" ht="18">
      <c r="E227" s="11" t="s">
        <v>139</v>
      </c>
      <c r="F227" s="11" t="s">
        <v>839</v>
      </c>
      <c r="G227" s="15">
        <v>551700</v>
      </c>
      <c r="H227" s="15" t="s">
        <v>139</v>
      </c>
      <c r="I227" s="15" t="s">
        <v>1065</v>
      </c>
      <c r="J227" s="16">
        <v>3</v>
      </c>
      <c r="K227" s="16">
        <v>3</v>
      </c>
      <c r="L227" s="40">
        <f t="shared" si="4"/>
        <v>9</v>
      </c>
      <c r="N227" s="2" t="e">
        <f>VLOOKUP(#REF!,#REF!,2,FALSE)</f>
        <v>#REF!</v>
      </c>
    </row>
    <row r="228" spans="5:14" ht="18">
      <c r="E228" s="11" t="s">
        <v>140</v>
      </c>
      <c r="F228" s="11" t="s">
        <v>840</v>
      </c>
      <c r="G228" s="15">
        <v>551800</v>
      </c>
      <c r="H228" s="15" t="s">
        <v>140</v>
      </c>
      <c r="I228" s="15" t="s">
        <v>1066</v>
      </c>
      <c r="J228" s="16">
        <v>3</v>
      </c>
      <c r="K228" s="16">
        <v>2</v>
      </c>
      <c r="L228" s="40">
        <f t="shared" si="4"/>
        <v>6</v>
      </c>
      <c r="N228" s="2" t="e">
        <f>VLOOKUP(#REF!,#REF!,2,FALSE)</f>
        <v>#REF!</v>
      </c>
    </row>
    <row r="229" spans="5:14" ht="25.5">
      <c r="E229" s="11" t="s">
        <v>141</v>
      </c>
      <c r="F229" s="11" t="s">
        <v>1050</v>
      </c>
      <c r="G229" s="15">
        <v>551900</v>
      </c>
      <c r="H229" s="15" t="s">
        <v>142</v>
      </c>
      <c r="I229" s="15" t="s">
        <v>1067</v>
      </c>
      <c r="J229" s="16">
        <v>1</v>
      </c>
      <c r="K229" s="16">
        <v>1</v>
      </c>
      <c r="L229" s="40">
        <f t="shared" si="4"/>
        <v>1</v>
      </c>
      <c r="N229" s="2" t="e">
        <f>VLOOKUP(#REF!,#REF!,2,FALSE)</f>
        <v>#REF!</v>
      </c>
    </row>
    <row r="230" spans="5:14" ht="18">
      <c r="E230" s="11" t="s">
        <v>343</v>
      </c>
      <c r="F230" s="11" t="s">
        <v>841</v>
      </c>
      <c r="G230" s="15">
        <v>552000</v>
      </c>
      <c r="H230" s="15" t="s">
        <v>143</v>
      </c>
      <c r="I230" s="15" t="s">
        <v>1068</v>
      </c>
      <c r="J230" s="16">
        <v>1</v>
      </c>
      <c r="K230" s="16">
        <v>1</v>
      </c>
      <c r="L230" s="40">
        <f t="shared" si="4"/>
        <v>1</v>
      </c>
      <c r="N230" s="2" t="e">
        <f>VLOOKUP(#REF!,#REF!,2,FALSE)</f>
        <v>#REF!</v>
      </c>
    </row>
    <row r="231" spans="5:14" ht="18">
      <c r="E231" s="11" t="s">
        <v>144</v>
      </c>
      <c r="F231" s="11" t="s">
        <v>842</v>
      </c>
      <c r="G231" s="15">
        <v>551700</v>
      </c>
      <c r="H231" s="15" t="s">
        <v>139</v>
      </c>
      <c r="I231" s="15" t="s">
        <v>1065</v>
      </c>
      <c r="J231" s="16">
        <v>2</v>
      </c>
      <c r="K231" s="16">
        <v>2</v>
      </c>
      <c r="L231" s="40">
        <f t="shared" si="4"/>
        <v>4</v>
      </c>
      <c r="N231" s="2" t="e">
        <f>VLOOKUP(#REF!,#REF!,2,FALSE)</f>
        <v>#REF!</v>
      </c>
    </row>
    <row r="232" spans="5:14" ht="25.5">
      <c r="E232" s="11" t="s">
        <v>145</v>
      </c>
      <c r="F232" s="11" t="s">
        <v>1051</v>
      </c>
      <c r="G232" s="15">
        <v>551800</v>
      </c>
      <c r="H232" s="15" t="s">
        <v>140</v>
      </c>
      <c r="I232" s="15" t="s">
        <v>1066</v>
      </c>
      <c r="J232" s="16">
        <v>3</v>
      </c>
      <c r="K232" s="16">
        <v>2</v>
      </c>
      <c r="L232" s="40">
        <f t="shared" si="4"/>
        <v>6</v>
      </c>
      <c r="N232" s="2" t="e">
        <f>VLOOKUP(#REF!,#REF!,2,FALSE)</f>
        <v>#REF!</v>
      </c>
    </row>
    <row r="233" spans="5:14" ht="25.5">
      <c r="E233" s="11" t="s">
        <v>146</v>
      </c>
      <c r="F233" s="11" t="s">
        <v>1052</v>
      </c>
      <c r="G233" s="15">
        <v>551900</v>
      </c>
      <c r="H233" s="15" t="s">
        <v>142</v>
      </c>
      <c r="I233" s="15" t="s">
        <v>1069</v>
      </c>
      <c r="J233" s="16">
        <v>1</v>
      </c>
      <c r="K233" s="16">
        <v>1</v>
      </c>
      <c r="L233" s="40">
        <f t="shared" si="4"/>
        <v>1</v>
      </c>
      <c r="N233" s="2" t="e">
        <f>VLOOKUP(#REF!,#REF!,2,FALSE)</f>
        <v>#REF!</v>
      </c>
    </row>
    <row r="234" spans="5:14" ht="18">
      <c r="E234" s="11" t="s">
        <v>344</v>
      </c>
      <c r="F234" s="11" t="s">
        <v>1053</v>
      </c>
      <c r="G234" s="15">
        <v>552000</v>
      </c>
      <c r="H234" s="15" t="s">
        <v>143</v>
      </c>
      <c r="I234" s="15" t="s">
        <v>1070</v>
      </c>
      <c r="J234" s="16">
        <v>1</v>
      </c>
      <c r="K234" s="16">
        <v>1</v>
      </c>
      <c r="L234" s="40">
        <f t="shared" si="4"/>
        <v>1</v>
      </c>
      <c r="N234" s="2" t="e">
        <f>VLOOKUP(#REF!,#REF!,2,FALSE)</f>
        <v>#REF!</v>
      </c>
    </row>
    <row r="235" spans="5:14" ht="18">
      <c r="E235" s="11" t="s">
        <v>147</v>
      </c>
      <c r="F235" s="4" t="s">
        <v>843</v>
      </c>
      <c r="G235" s="15">
        <v>552100</v>
      </c>
      <c r="H235" s="15" t="s">
        <v>148</v>
      </c>
      <c r="I235" s="15" t="s">
        <v>799</v>
      </c>
      <c r="J235" s="16">
        <v>4</v>
      </c>
      <c r="K235" s="16">
        <v>4</v>
      </c>
      <c r="L235" s="40">
        <f t="shared" si="4"/>
        <v>16</v>
      </c>
      <c r="N235" s="2" t="e">
        <f>VLOOKUP(#REF!,#REF!,2,FALSE)</f>
        <v>#REF!</v>
      </c>
    </row>
    <row r="236" spans="5:14" ht="18">
      <c r="E236" s="11" t="s">
        <v>148</v>
      </c>
      <c r="F236" s="11" t="s">
        <v>843</v>
      </c>
      <c r="G236" s="15">
        <v>552100</v>
      </c>
      <c r="H236" s="15" t="s">
        <v>149</v>
      </c>
      <c r="I236" s="15" t="s">
        <v>843</v>
      </c>
      <c r="J236" s="16">
        <v>4</v>
      </c>
      <c r="K236" s="16">
        <v>4</v>
      </c>
      <c r="L236" s="40">
        <f t="shared" si="4"/>
        <v>16</v>
      </c>
      <c r="N236" s="2" t="e">
        <f>VLOOKUP(#REF!,#REF!,2,FALSE)</f>
        <v>#REF!</v>
      </c>
    </row>
    <row r="237" spans="5:14" ht="15.75">
      <c r="E237" s="3" t="s">
        <v>150</v>
      </c>
      <c r="F237" s="3" t="s">
        <v>844</v>
      </c>
      <c r="G237" s="14">
        <v>560000</v>
      </c>
      <c r="H237" s="14" t="s">
        <v>502</v>
      </c>
      <c r="I237" s="3" t="s">
        <v>845</v>
      </c>
      <c r="J237" s="23"/>
      <c r="K237" s="23"/>
      <c r="L237" s="14"/>
      <c r="N237" s="2" t="e">
        <f>VLOOKUP(#REF!,#REF!,2,FALSE)</f>
        <v>#REF!</v>
      </c>
    </row>
    <row r="238" spans="5:14">
      <c r="E238" s="5" t="s">
        <v>151</v>
      </c>
      <c r="F238" s="5" t="s">
        <v>846</v>
      </c>
      <c r="G238" s="15">
        <v>561000</v>
      </c>
      <c r="H238" s="15" t="s">
        <v>503</v>
      </c>
      <c r="I238" s="15" t="s">
        <v>846</v>
      </c>
      <c r="J238" s="8"/>
      <c r="K238" s="8"/>
      <c r="L238" s="15"/>
      <c r="N238" s="2" t="e">
        <f>VLOOKUP(#REF!,#REF!,2,FALSE)</f>
        <v>#REF!</v>
      </c>
    </row>
    <row r="239" spans="5:14" ht="25.5">
      <c r="E239" s="12" t="s">
        <v>152</v>
      </c>
      <c r="F239" s="41" t="s">
        <v>847</v>
      </c>
      <c r="G239" s="36">
        <v>561010</v>
      </c>
      <c r="H239" s="36" t="s">
        <v>504</v>
      </c>
      <c r="I239" s="36" t="s">
        <v>847</v>
      </c>
      <c r="J239" s="16">
        <v>2</v>
      </c>
      <c r="K239" s="16">
        <v>2</v>
      </c>
      <c r="L239" s="40">
        <f t="shared" si="4"/>
        <v>4</v>
      </c>
      <c r="N239" s="2" t="e">
        <f>VLOOKUP(#REF!,#REF!,2,FALSE)</f>
        <v>#REF!</v>
      </c>
    </row>
    <row r="240" spans="5:14" ht="18">
      <c r="E240" s="12" t="s">
        <v>345</v>
      </c>
      <c r="F240" s="41" t="s">
        <v>1022</v>
      </c>
      <c r="G240" s="36">
        <v>561011</v>
      </c>
      <c r="H240" s="36" t="s">
        <v>153</v>
      </c>
      <c r="I240" s="3" t="s">
        <v>1022</v>
      </c>
      <c r="J240" s="16">
        <v>2</v>
      </c>
      <c r="K240" s="16">
        <v>2</v>
      </c>
      <c r="L240" s="40">
        <f t="shared" si="4"/>
        <v>4</v>
      </c>
      <c r="N240" s="2" t="e">
        <f>VLOOKUP(#REF!,#REF!,2,FALSE)</f>
        <v>#REF!</v>
      </c>
    </row>
    <row r="241" spans="5:14" ht="25.5">
      <c r="E241" s="12" t="s">
        <v>346</v>
      </c>
      <c r="F241" s="41" t="s">
        <v>848</v>
      </c>
      <c r="G241" s="36">
        <v>561012</v>
      </c>
      <c r="H241" s="36" t="s">
        <v>505</v>
      </c>
      <c r="I241" s="36" t="s">
        <v>849</v>
      </c>
      <c r="J241" s="16">
        <v>2</v>
      </c>
      <c r="K241" s="16">
        <v>2</v>
      </c>
      <c r="L241" s="40">
        <f t="shared" si="4"/>
        <v>4</v>
      </c>
      <c r="N241" s="2" t="e">
        <f>VLOOKUP(#REF!,#REF!,2,FALSE)</f>
        <v>#REF!</v>
      </c>
    </row>
    <row r="242" spans="5:14" ht="18">
      <c r="E242" s="11" t="s">
        <v>154</v>
      </c>
      <c r="F242" s="11" t="s">
        <v>850</v>
      </c>
      <c r="G242" s="15">
        <v>561100</v>
      </c>
      <c r="H242" s="15" t="s">
        <v>154</v>
      </c>
      <c r="I242" s="15" t="s">
        <v>851</v>
      </c>
      <c r="J242" s="16">
        <v>1</v>
      </c>
      <c r="K242" s="16">
        <v>1</v>
      </c>
      <c r="L242" s="40">
        <f t="shared" si="4"/>
        <v>1</v>
      </c>
      <c r="N242" s="2" t="e">
        <f>VLOOKUP(#REF!,#REF!,2,FALSE)</f>
        <v>#REF!</v>
      </c>
    </row>
    <row r="243" spans="5:14" ht="25.5">
      <c r="E243" s="11" t="s">
        <v>155</v>
      </c>
      <c r="F243" s="11" t="s">
        <v>1054</v>
      </c>
      <c r="G243" s="15">
        <v>561200</v>
      </c>
      <c r="H243" s="15" t="s">
        <v>506</v>
      </c>
      <c r="I243" s="15" t="s">
        <v>852</v>
      </c>
      <c r="J243" s="16">
        <v>1</v>
      </c>
      <c r="K243" s="16">
        <v>1</v>
      </c>
      <c r="L243" s="40">
        <f t="shared" si="4"/>
        <v>1</v>
      </c>
      <c r="N243" s="2" t="e">
        <f>VLOOKUP(#REF!,#REF!,2,FALSE)</f>
        <v>#REF!</v>
      </c>
    </row>
    <row r="244" spans="5:14" ht="18">
      <c r="E244" s="11" t="s">
        <v>156</v>
      </c>
      <c r="F244" s="11" t="s">
        <v>853</v>
      </c>
      <c r="G244" s="15">
        <v>561300</v>
      </c>
      <c r="H244" s="15" t="s">
        <v>156</v>
      </c>
      <c r="I244" s="15" t="s">
        <v>854</v>
      </c>
      <c r="J244" s="16">
        <v>4</v>
      </c>
      <c r="K244" s="16">
        <v>3</v>
      </c>
      <c r="L244" s="40">
        <f t="shared" si="4"/>
        <v>12</v>
      </c>
      <c r="N244" s="2" t="e">
        <f>VLOOKUP(#REF!,#REF!,2,FALSE)</f>
        <v>#REF!</v>
      </c>
    </row>
    <row r="245" spans="5:14" ht="18">
      <c r="E245" s="11" t="s">
        <v>157</v>
      </c>
      <c r="F245" s="11" t="s">
        <v>855</v>
      </c>
      <c r="G245" s="15">
        <v>561400</v>
      </c>
      <c r="H245" s="15" t="s">
        <v>157</v>
      </c>
      <c r="I245" s="15" t="s">
        <v>1071</v>
      </c>
      <c r="J245" s="16">
        <v>4</v>
      </c>
      <c r="K245" s="16">
        <v>4</v>
      </c>
      <c r="L245" s="40">
        <f t="shared" si="4"/>
        <v>16</v>
      </c>
      <c r="N245" s="2" t="e">
        <f>VLOOKUP(#REF!,#REF!,2,FALSE)</f>
        <v>#REF!</v>
      </c>
    </row>
    <row r="246" spans="5:14" ht="25.5">
      <c r="E246" s="11" t="s">
        <v>158</v>
      </c>
      <c r="F246" s="11" t="s">
        <v>856</v>
      </c>
      <c r="G246" s="15">
        <v>561500</v>
      </c>
      <c r="H246" s="15" t="s">
        <v>158</v>
      </c>
      <c r="I246" s="15" t="s">
        <v>1072</v>
      </c>
      <c r="J246" s="16">
        <v>5</v>
      </c>
      <c r="K246" s="16">
        <v>2</v>
      </c>
      <c r="L246" s="40">
        <f t="shared" si="4"/>
        <v>10</v>
      </c>
      <c r="N246" s="2" t="e">
        <f>VLOOKUP(#REF!,#REF!,2,FALSE)</f>
        <v>#REF!</v>
      </c>
    </row>
    <row r="247" spans="5:14" ht="15.75">
      <c r="E247" s="3" t="s">
        <v>347</v>
      </c>
      <c r="F247" s="3" t="s">
        <v>857</v>
      </c>
      <c r="G247" s="14">
        <v>570000</v>
      </c>
      <c r="H247" s="14" t="s">
        <v>507</v>
      </c>
      <c r="I247" s="14" t="s">
        <v>858</v>
      </c>
      <c r="J247" s="23"/>
      <c r="K247" s="23"/>
      <c r="L247" s="14"/>
      <c r="N247" s="2" t="e">
        <f>VLOOKUP(#REF!,#REF!,2,FALSE)</f>
        <v>#REF!</v>
      </c>
    </row>
    <row r="248" spans="5:14">
      <c r="E248" s="11" t="s">
        <v>159</v>
      </c>
      <c r="F248" s="11" t="s">
        <v>859</v>
      </c>
      <c r="G248" s="15">
        <v>571000</v>
      </c>
      <c r="H248" s="15" t="s">
        <v>159</v>
      </c>
      <c r="I248" s="15" t="s">
        <v>860</v>
      </c>
      <c r="J248" s="8"/>
      <c r="K248" s="8"/>
      <c r="L248" s="15"/>
      <c r="N248" s="2" t="e">
        <f>VLOOKUP(#REF!,#REF!,2,FALSE)</f>
        <v>#REF!</v>
      </c>
    </row>
    <row r="249" spans="5:14" ht="18">
      <c r="E249" s="12" t="s">
        <v>348</v>
      </c>
      <c r="F249" s="41" t="s">
        <v>861</v>
      </c>
      <c r="G249" s="36">
        <v>571010</v>
      </c>
      <c r="H249" s="36" t="s">
        <v>160</v>
      </c>
      <c r="I249" s="36" t="s">
        <v>862</v>
      </c>
      <c r="J249" s="16">
        <v>1</v>
      </c>
      <c r="K249" s="16">
        <v>1</v>
      </c>
      <c r="L249" s="40">
        <f t="shared" si="4"/>
        <v>1</v>
      </c>
      <c r="N249" s="2" t="e">
        <f>VLOOKUP(#REF!,#REF!,2,FALSE)</f>
        <v>#REF!</v>
      </c>
    </row>
    <row r="250" spans="5:14" ht="18">
      <c r="E250" s="12" t="s">
        <v>349</v>
      </c>
      <c r="F250" s="41" t="s">
        <v>863</v>
      </c>
      <c r="G250" s="36">
        <v>571011</v>
      </c>
      <c r="H250" s="36" t="s">
        <v>161</v>
      </c>
      <c r="I250" s="36" t="s">
        <v>864</v>
      </c>
      <c r="J250" s="16">
        <v>4</v>
      </c>
      <c r="K250" s="16">
        <v>2</v>
      </c>
      <c r="L250" s="40">
        <f t="shared" si="4"/>
        <v>8</v>
      </c>
      <c r="N250" s="2" t="e">
        <f>VLOOKUP(#REF!,#REF!,2,FALSE)</f>
        <v>#REF!</v>
      </c>
    </row>
    <row r="251" spans="5:14" ht="18">
      <c r="E251" s="9" t="s">
        <v>162</v>
      </c>
      <c r="F251" s="41" t="s">
        <v>865</v>
      </c>
      <c r="G251" s="36">
        <v>571012</v>
      </c>
      <c r="H251" s="36" t="s">
        <v>162</v>
      </c>
      <c r="I251" s="36" t="s">
        <v>865</v>
      </c>
      <c r="J251" s="16">
        <v>1</v>
      </c>
      <c r="K251" s="16">
        <v>1</v>
      </c>
      <c r="L251" s="40">
        <f t="shared" si="4"/>
        <v>1</v>
      </c>
      <c r="N251" s="2" t="e">
        <f>VLOOKUP(#REF!,#REF!,2,FALSE)</f>
        <v>#REF!</v>
      </c>
    </row>
    <row r="252" spans="5:14" ht="18">
      <c r="E252" s="12" t="s">
        <v>163</v>
      </c>
      <c r="F252" s="41" t="s">
        <v>866</v>
      </c>
      <c r="G252" s="36">
        <v>571013</v>
      </c>
      <c r="H252" s="36" t="s">
        <v>508</v>
      </c>
      <c r="I252" s="36" t="s">
        <v>867</v>
      </c>
      <c r="J252" s="16">
        <v>2</v>
      </c>
      <c r="K252" s="16">
        <v>2</v>
      </c>
      <c r="L252" s="40">
        <f t="shared" si="4"/>
        <v>4</v>
      </c>
      <c r="N252" s="2" t="e">
        <f>VLOOKUP(#REF!,#REF!,2,FALSE)</f>
        <v>#REF!</v>
      </c>
    </row>
    <row r="253" spans="5:14" ht="18">
      <c r="E253" s="12" t="s">
        <v>164</v>
      </c>
      <c r="F253" s="41" t="s">
        <v>868</v>
      </c>
      <c r="G253" s="36">
        <v>571014</v>
      </c>
      <c r="H253" s="36" t="s">
        <v>164</v>
      </c>
      <c r="I253" s="36" t="s">
        <v>869</v>
      </c>
      <c r="J253" s="16">
        <v>2</v>
      </c>
      <c r="K253" s="16">
        <v>2</v>
      </c>
      <c r="L253" s="40">
        <f t="shared" si="4"/>
        <v>4</v>
      </c>
      <c r="N253" s="2" t="e">
        <f>VLOOKUP(#REF!,#REF!,2,FALSE)</f>
        <v>#REF!</v>
      </c>
    </row>
    <row r="254" spans="5:14" ht="18">
      <c r="E254" s="12" t="s">
        <v>350</v>
      </c>
      <c r="F254" s="41" t="s">
        <v>1023</v>
      </c>
      <c r="G254" s="36">
        <v>571014</v>
      </c>
      <c r="H254" s="36" t="s">
        <v>164</v>
      </c>
      <c r="I254" s="3" t="s">
        <v>1023</v>
      </c>
      <c r="J254" s="16">
        <v>2</v>
      </c>
      <c r="K254" s="16">
        <v>2</v>
      </c>
      <c r="L254" s="40">
        <f t="shared" ref="L254" si="5">J254*K254</f>
        <v>4</v>
      </c>
    </row>
    <row r="255" spans="5:14" ht="18">
      <c r="E255" s="12" t="s">
        <v>351</v>
      </c>
      <c r="F255" s="41" t="s">
        <v>870</v>
      </c>
      <c r="G255" s="36">
        <v>571015</v>
      </c>
      <c r="H255" s="36" t="s">
        <v>165</v>
      </c>
      <c r="I255" s="36" t="s">
        <v>870</v>
      </c>
      <c r="J255" s="16">
        <v>4</v>
      </c>
      <c r="K255" s="16">
        <v>4</v>
      </c>
      <c r="L255" s="40">
        <f t="shared" si="4"/>
        <v>16</v>
      </c>
      <c r="N255" s="2" t="e">
        <f>VLOOKUP(#REF!,#REF!,2,FALSE)</f>
        <v>#REF!</v>
      </c>
    </row>
    <row r="256" spans="5:14">
      <c r="E256" s="11" t="s">
        <v>166</v>
      </c>
      <c r="F256" s="11" t="s">
        <v>871</v>
      </c>
      <c r="G256" s="15">
        <v>571100</v>
      </c>
      <c r="H256" s="15" t="s">
        <v>509</v>
      </c>
      <c r="I256" s="15" t="s">
        <v>871</v>
      </c>
      <c r="J256" s="8"/>
      <c r="K256" s="8"/>
      <c r="L256" s="15"/>
      <c r="N256" s="2" t="e">
        <f>VLOOKUP(#REF!,#REF!,2,FALSE)</f>
        <v>#REF!</v>
      </c>
    </row>
    <row r="257" spans="5:14" ht="18">
      <c r="E257" s="12" t="s">
        <v>352</v>
      </c>
      <c r="F257" s="41" t="s">
        <v>874</v>
      </c>
      <c r="G257" s="36">
        <v>571110</v>
      </c>
      <c r="H257" s="36" t="s">
        <v>167</v>
      </c>
      <c r="I257" s="36" t="s">
        <v>875</v>
      </c>
      <c r="J257" s="16">
        <v>4</v>
      </c>
      <c r="K257" s="16">
        <v>4</v>
      </c>
      <c r="L257" s="40">
        <f t="shared" si="4"/>
        <v>16</v>
      </c>
      <c r="N257" s="2" t="e">
        <f>VLOOKUP(#REF!,#REF!,2,FALSE)</f>
        <v>#REF!</v>
      </c>
    </row>
    <row r="258" spans="5:14" ht="18">
      <c r="E258" s="12" t="s">
        <v>353</v>
      </c>
      <c r="F258" s="41" t="s">
        <v>876</v>
      </c>
      <c r="G258" s="36">
        <v>571111</v>
      </c>
      <c r="H258" s="36" t="s">
        <v>510</v>
      </c>
      <c r="I258" s="36" t="s">
        <v>877</v>
      </c>
      <c r="J258" s="16">
        <v>4</v>
      </c>
      <c r="K258" s="16">
        <v>4</v>
      </c>
      <c r="L258" s="40">
        <f t="shared" si="4"/>
        <v>16</v>
      </c>
      <c r="N258" s="2" t="e">
        <f>VLOOKUP(#REF!,#REF!,2,FALSE)</f>
        <v>#REF!</v>
      </c>
    </row>
    <row r="259" spans="5:14" ht="25.5">
      <c r="E259" s="12" t="s">
        <v>354</v>
      </c>
      <c r="F259" s="41" t="s">
        <v>878</v>
      </c>
      <c r="G259" s="36">
        <v>571112</v>
      </c>
      <c r="H259" s="36" t="s">
        <v>511</v>
      </c>
      <c r="I259" s="36" t="s">
        <v>878</v>
      </c>
      <c r="J259" s="16">
        <v>4</v>
      </c>
      <c r="K259" s="16">
        <v>4</v>
      </c>
      <c r="L259" s="40">
        <f t="shared" si="4"/>
        <v>16</v>
      </c>
      <c r="N259" s="2" t="e">
        <f>VLOOKUP(#REF!,#REF!,2,FALSE)</f>
        <v>#REF!</v>
      </c>
    </row>
    <row r="260" spans="5:14" ht="18">
      <c r="E260" s="12" t="s">
        <v>168</v>
      </c>
      <c r="F260" s="41" t="s">
        <v>879</v>
      </c>
      <c r="G260" s="36">
        <v>571113</v>
      </c>
      <c r="H260" s="36" t="s">
        <v>512</v>
      </c>
      <c r="I260" s="36" t="s">
        <v>880</v>
      </c>
      <c r="J260" s="16">
        <v>4</v>
      </c>
      <c r="K260" s="16">
        <v>4</v>
      </c>
      <c r="L260" s="40">
        <f t="shared" si="4"/>
        <v>16</v>
      </c>
      <c r="N260" s="2" t="e">
        <f>VLOOKUP(#REF!,#REF!,2,FALSE)</f>
        <v>#REF!</v>
      </c>
    </row>
    <row r="261" spans="5:14" ht="18">
      <c r="E261" s="12" t="s">
        <v>355</v>
      </c>
      <c r="F261" s="41" t="s">
        <v>881</v>
      </c>
      <c r="G261" s="36">
        <v>571114</v>
      </c>
      <c r="H261" s="36" t="s">
        <v>169</v>
      </c>
      <c r="I261" s="36" t="s">
        <v>881</v>
      </c>
      <c r="J261" s="16">
        <v>4</v>
      </c>
      <c r="K261" s="16">
        <v>4</v>
      </c>
      <c r="L261" s="40">
        <f t="shared" si="4"/>
        <v>16</v>
      </c>
      <c r="N261" s="2" t="e">
        <f>VLOOKUP(#REF!,#REF!,2,FALSE)</f>
        <v>#REF!</v>
      </c>
    </row>
    <row r="262" spans="5:14" ht="18">
      <c r="E262" s="12" t="s">
        <v>170</v>
      </c>
      <c r="F262" s="41" t="s">
        <v>872</v>
      </c>
      <c r="G262" s="36">
        <v>571115</v>
      </c>
      <c r="H262" s="36" t="s">
        <v>513</v>
      </c>
      <c r="I262" s="36" t="s">
        <v>873</v>
      </c>
      <c r="J262" s="16">
        <v>4</v>
      </c>
      <c r="K262" s="16">
        <v>4</v>
      </c>
      <c r="L262" s="40">
        <f t="shared" si="4"/>
        <v>16</v>
      </c>
      <c r="N262" s="2" t="e">
        <f>VLOOKUP(#REF!,#REF!,2,FALSE)</f>
        <v>#REF!</v>
      </c>
    </row>
    <row r="263" spans="5:14">
      <c r="E263" s="11" t="s">
        <v>356</v>
      </c>
      <c r="F263" s="11" t="s">
        <v>882</v>
      </c>
      <c r="G263" s="15">
        <v>571200</v>
      </c>
      <c r="H263" s="15" t="s">
        <v>171</v>
      </c>
      <c r="I263" s="15" t="s">
        <v>1073</v>
      </c>
      <c r="J263" s="8"/>
      <c r="K263" s="8"/>
      <c r="L263" s="15"/>
      <c r="N263" s="2" t="e">
        <f>VLOOKUP(#REF!,#REF!,2,FALSE)</f>
        <v>#REF!</v>
      </c>
    </row>
    <row r="264" spans="5:14" ht="18">
      <c r="E264" s="12" t="s">
        <v>357</v>
      </c>
      <c r="F264" s="41" t="s">
        <v>883</v>
      </c>
      <c r="G264" s="36">
        <v>571210</v>
      </c>
      <c r="H264" s="36" t="s">
        <v>172</v>
      </c>
      <c r="I264" s="36" t="s">
        <v>884</v>
      </c>
      <c r="J264" s="16">
        <v>1</v>
      </c>
      <c r="K264" s="16">
        <v>1</v>
      </c>
      <c r="L264" s="40">
        <f t="shared" si="4"/>
        <v>1</v>
      </c>
      <c r="N264" s="2" t="e">
        <f>VLOOKUP(#REF!,#REF!,2,FALSE)</f>
        <v>#REF!</v>
      </c>
    </row>
    <row r="265" spans="5:14" ht="18">
      <c r="E265" s="12" t="s">
        <v>358</v>
      </c>
      <c r="F265" s="41" t="s">
        <v>885</v>
      </c>
      <c r="G265" s="36">
        <v>571211</v>
      </c>
      <c r="H265" s="12" t="s">
        <v>232</v>
      </c>
      <c r="I265" s="36" t="s">
        <v>886</v>
      </c>
      <c r="J265" s="16">
        <v>1</v>
      </c>
      <c r="K265" s="16">
        <v>1</v>
      </c>
      <c r="L265" s="40">
        <f t="shared" si="4"/>
        <v>1</v>
      </c>
    </row>
    <row r="266" spans="5:14">
      <c r="E266" s="11" t="s">
        <v>173</v>
      </c>
      <c r="F266" s="11" t="s">
        <v>887</v>
      </c>
      <c r="G266" s="15">
        <v>571300</v>
      </c>
      <c r="H266" s="15" t="s">
        <v>514</v>
      </c>
      <c r="I266" s="15" t="s">
        <v>887</v>
      </c>
      <c r="J266" s="8"/>
      <c r="K266" s="8"/>
      <c r="L266" s="15"/>
      <c r="N266" s="2" t="e">
        <f>VLOOKUP(#REF!,#REF!,2,FALSE)</f>
        <v>#REF!</v>
      </c>
    </row>
    <row r="267" spans="5:14" ht="25.5">
      <c r="E267" s="12" t="s">
        <v>359</v>
      </c>
      <c r="F267" s="41" t="s">
        <v>888</v>
      </c>
      <c r="G267" s="36">
        <v>571310</v>
      </c>
      <c r="H267" s="36" t="s">
        <v>515</v>
      </c>
      <c r="I267" s="36" t="s">
        <v>889</v>
      </c>
      <c r="J267" s="16">
        <v>1</v>
      </c>
      <c r="K267" s="16">
        <v>1</v>
      </c>
      <c r="L267" s="40">
        <f t="shared" si="4"/>
        <v>1</v>
      </c>
      <c r="N267" s="2" t="e">
        <f>VLOOKUP(#REF!,#REF!,2,FALSE)</f>
        <v>#REF!</v>
      </c>
    </row>
    <row r="268" spans="5:14" ht="25.5">
      <c r="E268" s="12" t="s">
        <v>360</v>
      </c>
      <c r="F268" s="41" t="s">
        <v>890</v>
      </c>
      <c r="G268" s="36">
        <v>571311</v>
      </c>
      <c r="H268" s="36" t="s">
        <v>516</v>
      </c>
      <c r="I268" s="36" t="s">
        <v>891</v>
      </c>
      <c r="J268" s="16">
        <v>1</v>
      </c>
      <c r="K268" s="16">
        <v>1</v>
      </c>
      <c r="L268" s="40">
        <f t="shared" si="4"/>
        <v>1</v>
      </c>
      <c r="N268" s="2" t="e">
        <f>VLOOKUP(#REF!,#REF!,2,FALSE)</f>
        <v>#REF!</v>
      </c>
    </row>
    <row r="269" spans="5:14" ht="18">
      <c r="E269" s="11" t="s">
        <v>174</v>
      </c>
      <c r="F269" s="11" t="s">
        <v>892</v>
      </c>
      <c r="G269" s="15">
        <v>571400</v>
      </c>
      <c r="H269" s="15" t="s">
        <v>174</v>
      </c>
      <c r="I269" s="15" t="s">
        <v>1074</v>
      </c>
      <c r="J269" s="16">
        <v>2</v>
      </c>
      <c r="K269" s="16">
        <v>2</v>
      </c>
      <c r="L269" s="40">
        <f t="shared" si="4"/>
        <v>4</v>
      </c>
      <c r="N269" s="2" t="e">
        <f>VLOOKUP(#REF!,#REF!,2,FALSE)</f>
        <v>#REF!</v>
      </c>
    </row>
    <row r="270" spans="5:14" ht="15.75">
      <c r="E270" s="19" t="s">
        <v>361</v>
      </c>
      <c r="F270" s="19" t="s">
        <v>1055</v>
      </c>
      <c r="G270" s="14">
        <v>580000</v>
      </c>
      <c r="H270" s="14" t="s">
        <v>517</v>
      </c>
      <c r="I270" s="14" t="s">
        <v>893</v>
      </c>
      <c r="J270" s="23"/>
      <c r="K270" s="23"/>
      <c r="L270" s="14"/>
      <c r="N270" s="2" t="e">
        <f>VLOOKUP(#REF!,#REF!,2,FALSE)</f>
        <v>#REF!</v>
      </c>
    </row>
    <row r="271" spans="5:14">
      <c r="E271" s="11" t="s">
        <v>175</v>
      </c>
      <c r="F271" s="11" t="s">
        <v>894</v>
      </c>
      <c r="G271" s="15">
        <v>581000</v>
      </c>
      <c r="H271" s="15" t="s">
        <v>175</v>
      </c>
      <c r="I271" s="15" t="s">
        <v>894</v>
      </c>
      <c r="J271" s="8"/>
      <c r="K271" s="8"/>
      <c r="L271" s="15"/>
      <c r="N271" s="2" t="e">
        <f>VLOOKUP(#REF!,#REF!,2,FALSE)</f>
        <v>#REF!</v>
      </c>
    </row>
    <row r="272" spans="5:14" ht="18">
      <c r="E272" s="12" t="s">
        <v>176</v>
      </c>
      <c r="F272" s="41" t="s">
        <v>897</v>
      </c>
      <c r="G272" s="36">
        <v>581010</v>
      </c>
      <c r="H272" s="36" t="s">
        <v>518</v>
      </c>
      <c r="I272" s="36" t="s">
        <v>898</v>
      </c>
      <c r="J272" s="16">
        <v>3</v>
      </c>
      <c r="K272" s="16">
        <v>2</v>
      </c>
      <c r="L272" s="40">
        <f t="shared" ref="L272:L334" si="6">J272*K272</f>
        <v>6</v>
      </c>
      <c r="N272" s="2" t="e">
        <f>VLOOKUP(#REF!,#REF!,2,FALSE)</f>
        <v>#REF!</v>
      </c>
    </row>
    <row r="273" spans="5:14" ht="25.5">
      <c r="E273" s="12" t="s">
        <v>362</v>
      </c>
      <c r="F273" s="41" t="s">
        <v>899</v>
      </c>
      <c r="G273" s="36">
        <v>581011</v>
      </c>
      <c r="H273" s="36" t="s">
        <v>519</v>
      </c>
      <c r="I273" s="36" t="s">
        <v>900</v>
      </c>
      <c r="J273" s="16">
        <v>2</v>
      </c>
      <c r="K273" s="16">
        <v>2</v>
      </c>
      <c r="L273" s="40">
        <f t="shared" si="6"/>
        <v>4</v>
      </c>
      <c r="N273" s="2" t="e">
        <f>VLOOKUP(#REF!,#REF!,2,FALSE)</f>
        <v>#REF!</v>
      </c>
    </row>
    <row r="274" spans="5:14" ht="18">
      <c r="E274" s="12" t="s">
        <v>363</v>
      </c>
      <c r="F274" s="41" t="s">
        <v>895</v>
      </c>
      <c r="G274" s="36">
        <v>581012</v>
      </c>
      <c r="H274" s="36" t="s">
        <v>520</v>
      </c>
      <c r="I274" s="36" t="s">
        <v>896</v>
      </c>
      <c r="J274" s="16">
        <v>2</v>
      </c>
      <c r="K274" s="16">
        <v>2</v>
      </c>
      <c r="L274" s="40">
        <f t="shared" si="6"/>
        <v>4</v>
      </c>
      <c r="N274" s="2" t="e">
        <f>VLOOKUP(#REF!,#REF!,2,FALSE)</f>
        <v>#REF!</v>
      </c>
    </row>
    <row r="275" spans="5:14" ht="25.5">
      <c r="E275" s="11" t="s">
        <v>177</v>
      </c>
      <c r="F275" s="11" t="s">
        <v>901</v>
      </c>
      <c r="G275" s="15">
        <v>581100</v>
      </c>
      <c r="H275" s="15" t="s">
        <v>521</v>
      </c>
      <c r="I275" s="15" t="s">
        <v>902</v>
      </c>
      <c r="J275" s="8"/>
      <c r="K275" s="8"/>
      <c r="L275" s="15"/>
      <c r="N275" s="2" t="e">
        <f>VLOOKUP(#REF!,#REF!,2,FALSE)</f>
        <v>#REF!</v>
      </c>
    </row>
    <row r="276" spans="5:14" ht="18">
      <c r="E276" s="9" t="s">
        <v>178</v>
      </c>
      <c r="F276" s="41" t="s">
        <v>903</v>
      </c>
      <c r="G276" s="36">
        <v>581110</v>
      </c>
      <c r="H276" s="36" t="s">
        <v>178</v>
      </c>
      <c r="I276" s="36" t="s">
        <v>904</v>
      </c>
      <c r="J276" s="16">
        <v>3</v>
      </c>
      <c r="K276" s="16">
        <v>3</v>
      </c>
      <c r="L276" s="40">
        <f t="shared" si="6"/>
        <v>9</v>
      </c>
      <c r="N276" s="2" t="e">
        <f>VLOOKUP(#REF!,#REF!,2,FALSE)</f>
        <v>#REF!</v>
      </c>
    </row>
    <row r="277" spans="5:14" ht="18">
      <c r="E277" s="9" t="s">
        <v>179</v>
      </c>
      <c r="F277" s="41" t="s">
        <v>905</v>
      </c>
      <c r="G277" s="36">
        <v>581111</v>
      </c>
      <c r="H277" s="36" t="s">
        <v>522</v>
      </c>
      <c r="I277" s="36" t="s">
        <v>906</v>
      </c>
      <c r="J277" s="16">
        <v>4</v>
      </c>
      <c r="K277" s="16">
        <v>2</v>
      </c>
      <c r="L277" s="40">
        <f t="shared" si="6"/>
        <v>8</v>
      </c>
      <c r="N277" s="2" t="e">
        <f>VLOOKUP(#REF!,#REF!,2,FALSE)</f>
        <v>#REF!</v>
      </c>
    </row>
    <row r="278" spans="5:14" ht="38.25">
      <c r="E278" s="9" t="s">
        <v>364</v>
      </c>
      <c r="F278" s="41" t="s">
        <v>907</v>
      </c>
      <c r="G278" s="36">
        <v>581112</v>
      </c>
      <c r="H278" s="36" t="s">
        <v>523</v>
      </c>
      <c r="I278" s="36" t="s">
        <v>908</v>
      </c>
      <c r="J278" s="16">
        <v>2</v>
      </c>
      <c r="K278" s="16">
        <v>3</v>
      </c>
      <c r="L278" s="40">
        <f t="shared" si="6"/>
        <v>6</v>
      </c>
      <c r="N278" s="2" t="e">
        <f>VLOOKUP(#REF!,#REF!,2,FALSE)</f>
        <v>#REF!</v>
      </c>
    </row>
    <row r="279" spans="5:14" ht="18">
      <c r="E279" s="12" t="s">
        <v>365</v>
      </c>
      <c r="F279" s="41" t="s">
        <v>909</v>
      </c>
      <c r="G279" s="36">
        <v>581113</v>
      </c>
      <c r="H279" s="36" t="s">
        <v>180</v>
      </c>
      <c r="I279" s="36" t="s">
        <v>909</v>
      </c>
      <c r="J279" s="16">
        <v>3</v>
      </c>
      <c r="K279" s="16">
        <v>2</v>
      </c>
      <c r="L279" s="40">
        <f t="shared" si="6"/>
        <v>6</v>
      </c>
      <c r="N279" s="2" t="e">
        <f>VLOOKUP(#REF!,#REF!,2,FALSE)</f>
        <v>#REF!</v>
      </c>
    </row>
    <row r="280" spans="5:14" ht="18">
      <c r="E280" s="12" t="s">
        <v>181</v>
      </c>
      <c r="F280" s="41" t="s">
        <v>910</v>
      </c>
      <c r="G280" s="36">
        <v>581114</v>
      </c>
      <c r="H280" s="36" t="s">
        <v>181</v>
      </c>
      <c r="I280" s="36" t="s">
        <v>910</v>
      </c>
      <c r="J280" s="16">
        <v>3</v>
      </c>
      <c r="K280" s="16">
        <v>2</v>
      </c>
      <c r="L280" s="40">
        <f t="shared" si="6"/>
        <v>6</v>
      </c>
      <c r="N280" s="2" t="e">
        <f>VLOOKUP(#REF!,#REF!,2,FALSE)</f>
        <v>#REF!</v>
      </c>
    </row>
    <row r="281" spans="5:14" ht="38.25">
      <c r="E281" s="12" t="s">
        <v>366</v>
      </c>
      <c r="F281" s="41" t="s">
        <v>911</v>
      </c>
      <c r="G281" s="36">
        <v>581115</v>
      </c>
      <c r="H281" s="36" t="s">
        <v>524</v>
      </c>
      <c r="I281" s="36" t="s">
        <v>912</v>
      </c>
      <c r="J281" s="16">
        <v>3</v>
      </c>
      <c r="K281" s="16">
        <v>2</v>
      </c>
      <c r="L281" s="40">
        <f t="shared" si="6"/>
        <v>6</v>
      </c>
      <c r="N281" s="2" t="e">
        <f>VLOOKUP(#REF!,#REF!,2,FALSE)</f>
        <v>#REF!</v>
      </c>
    </row>
    <row r="282" spans="5:14" ht="38.25">
      <c r="E282" s="12" t="s">
        <v>367</v>
      </c>
      <c r="F282" s="41" t="s">
        <v>913</v>
      </c>
      <c r="G282" s="36">
        <v>581115</v>
      </c>
      <c r="H282" s="36" t="s">
        <v>524</v>
      </c>
      <c r="I282" s="36" t="s">
        <v>914</v>
      </c>
      <c r="J282" s="16">
        <v>3</v>
      </c>
      <c r="K282" s="16">
        <v>2</v>
      </c>
      <c r="L282" s="40">
        <f t="shared" si="6"/>
        <v>6</v>
      </c>
      <c r="N282" s="2" t="e">
        <f>VLOOKUP(#REF!,#REF!,2,FALSE)</f>
        <v>#REF!</v>
      </c>
    </row>
    <row r="283" spans="5:14">
      <c r="E283" s="11" t="s">
        <v>182</v>
      </c>
      <c r="F283" s="11" t="s">
        <v>915</v>
      </c>
      <c r="G283" s="15">
        <v>581200</v>
      </c>
      <c r="H283" s="15" t="s">
        <v>182</v>
      </c>
      <c r="I283" s="15" t="s">
        <v>1075</v>
      </c>
      <c r="J283" s="8"/>
      <c r="K283" s="8"/>
      <c r="L283" s="15"/>
      <c r="N283" s="2" t="e">
        <f>VLOOKUP(#REF!,#REF!,2,FALSE)</f>
        <v>#REF!</v>
      </c>
    </row>
    <row r="284" spans="5:14" ht="25.5">
      <c r="E284" s="9" t="s">
        <v>183</v>
      </c>
      <c r="F284" s="41" t="s">
        <v>916</v>
      </c>
      <c r="G284" s="36">
        <v>581210</v>
      </c>
      <c r="H284" s="36" t="s">
        <v>525</v>
      </c>
      <c r="I284" s="36" t="s">
        <v>917</v>
      </c>
      <c r="J284" s="16">
        <v>1</v>
      </c>
      <c r="K284" s="16">
        <v>1</v>
      </c>
      <c r="L284" s="40">
        <f t="shared" si="6"/>
        <v>1</v>
      </c>
      <c r="N284" s="2" t="e">
        <f>VLOOKUP(#REF!,#REF!,2,FALSE)</f>
        <v>#REF!</v>
      </c>
    </row>
    <row r="285" spans="5:14" ht="18">
      <c r="E285" s="9" t="s">
        <v>184</v>
      </c>
      <c r="F285" s="41" t="s">
        <v>918</v>
      </c>
      <c r="G285" s="36">
        <v>581211</v>
      </c>
      <c r="H285" s="36" t="s">
        <v>184</v>
      </c>
      <c r="I285" s="36" t="s">
        <v>919</v>
      </c>
      <c r="J285" s="16">
        <v>1</v>
      </c>
      <c r="K285" s="16">
        <v>1</v>
      </c>
      <c r="L285" s="40">
        <f t="shared" si="6"/>
        <v>1</v>
      </c>
      <c r="N285" s="2" t="e">
        <f>VLOOKUP(#REF!,#REF!,2,FALSE)</f>
        <v>#REF!</v>
      </c>
    </row>
    <row r="286" spans="5:14" ht="18">
      <c r="E286" s="9" t="s">
        <v>185</v>
      </c>
      <c r="F286" s="41" t="s">
        <v>920</v>
      </c>
      <c r="G286" s="36">
        <v>581212</v>
      </c>
      <c r="H286" s="36" t="s">
        <v>185</v>
      </c>
      <c r="I286" s="36" t="s">
        <v>921</v>
      </c>
      <c r="J286" s="16">
        <v>1</v>
      </c>
      <c r="K286" s="16">
        <v>1</v>
      </c>
      <c r="L286" s="40">
        <f t="shared" si="6"/>
        <v>1</v>
      </c>
      <c r="N286" s="2" t="e">
        <f>VLOOKUP(#REF!,#REF!,2,FALSE)</f>
        <v>#REF!</v>
      </c>
    </row>
    <row r="287" spans="5:14" ht="18">
      <c r="E287" s="9" t="s">
        <v>186</v>
      </c>
      <c r="F287" s="41" t="s">
        <v>922</v>
      </c>
      <c r="G287" s="36">
        <v>581213</v>
      </c>
      <c r="H287" s="36" t="s">
        <v>186</v>
      </c>
      <c r="I287" s="36" t="s">
        <v>923</v>
      </c>
      <c r="J287" s="16">
        <v>1</v>
      </c>
      <c r="K287" s="16">
        <v>1</v>
      </c>
      <c r="L287" s="40">
        <f t="shared" si="6"/>
        <v>1</v>
      </c>
      <c r="N287" s="2" t="e">
        <f>VLOOKUP(#REF!,#REF!,2,FALSE)</f>
        <v>#REF!</v>
      </c>
    </row>
    <row r="288" spans="5:14" ht="18">
      <c r="E288" s="9" t="s">
        <v>187</v>
      </c>
      <c r="F288" s="41" t="s">
        <v>924</v>
      </c>
      <c r="G288" s="36">
        <v>581214</v>
      </c>
      <c r="H288" s="36" t="s">
        <v>187</v>
      </c>
      <c r="I288" s="36" t="s">
        <v>925</v>
      </c>
      <c r="J288" s="16">
        <v>1</v>
      </c>
      <c r="K288" s="16">
        <v>1</v>
      </c>
      <c r="L288" s="40">
        <f t="shared" si="6"/>
        <v>1</v>
      </c>
      <c r="N288" s="2" t="e">
        <f>VLOOKUP(#REF!,#REF!,2,FALSE)</f>
        <v>#REF!</v>
      </c>
    </row>
    <row r="289" spans="5:14" ht="18">
      <c r="E289" s="9" t="s">
        <v>188</v>
      </c>
      <c r="F289" s="41" t="s">
        <v>926</v>
      </c>
      <c r="G289" s="36">
        <v>581215</v>
      </c>
      <c r="H289" s="36" t="s">
        <v>188</v>
      </c>
      <c r="I289" s="36" t="s">
        <v>927</v>
      </c>
      <c r="J289" s="16">
        <v>1</v>
      </c>
      <c r="K289" s="16">
        <v>1</v>
      </c>
      <c r="L289" s="40">
        <f t="shared" si="6"/>
        <v>1</v>
      </c>
      <c r="N289" s="2" t="e">
        <f>VLOOKUP(#REF!,#REF!,2,FALSE)</f>
        <v>#REF!</v>
      </c>
    </row>
    <row r="290" spans="5:14" ht="25.5">
      <c r="E290" s="9" t="s">
        <v>189</v>
      </c>
      <c r="F290" s="41" t="s">
        <v>928</v>
      </c>
      <c r="G290" s="36">
        <v>581216</v>
      </c>
      <c r="H290" s="36" t="s">
        <v>189</v>
      </c>
      <c r="I290" s="36" t="s">
        <v>928</v>
      </c>
      <c r="J290" s="16">
        <v>1</v>
      </c>
      <c r="K290" s="16">
        <v>1</v>
      </c>
      <c r="L290" s="40">
        <f t="shared" si="6"/>
        <v>1</v>
      </c>
      <c r="N290" s="2" t="e">
        <f>VLOOKUP(#REF!,#REF!,2,FALSE)</f>
        <v>#REF!</v>
      </c>
    </row>
    <row r="291" spans="5:14" ht="18">
      <c r="E291" s="9" t="s">
        <v>190</v>
      </c>
      <c r="F291" s="41" t="s">
        <v>929</v>
      </c>
      <c r="G291" s="36">
        <v>581217</v>
      </c>
      <c r="H291" s="36" t="s">
        <v>190</v>
      </c>
      <c r="I291" s="36" t="s">
        <v>930</v>
      </c>
      <c r="J291" s="16">
        <v>1</v>
      </c>
      <c r="K291" s="16">
        <v>1</v>
      </c>
      <c r="L291" s="40">
        <f t="shared" si="6"/>
        <v>1</v>
      </c>
      <c r="N291" s="2" t="e">
        <f>VLOOKUP(#REF!,#REF!,2,FALSE)</f>
        <v>#REF!</v>
      </c>
    </row>
    <row r="292" spans="5:14" ht="25.5">
      <c r="E292" s="9" t="s">
        <v>191</v>
      </c>
      <c r="F292" s="41" t="s">
        <v>931</v>
      </c>
      <c r="G292" s="36">
        <v>581218</v>
      </c>
      <c r="H292" s="36" t="s">
        <v>526</v>
      </c>
      <c r="I292" s="36" t="s">
        <v>932</v>
      </c>
      <c r="J292" s="16">
        <v>1</v>
      </c>
      <c r="K292" s="16">
        <v>1</v>
      </c>
      <c r="L292" s="40">
        <f t="shared" si="6"/>
        <v>1</v>
      </c>
      <c r="N292" s="2" t="e">
        <f>VLOOKUP(#REF!,#REF!,2,FALSE)</f>
        <v>#REF!</v>
      </c>
    </row>
    <row r="293" spans="5:14" ht="25.5">
      <c r="E293" s="9" t="s">
        <v>192</v>
      </c>
      <c r="F293" s="41" t="s">
        <v>933</v>
      </c>
      <c r="G293" s="36">
        <v>581219</v>
      </c>
      <c r="H293" s="36" t="s">
        <v>193</v>
      </c>
      <c r="I293" s="36" t="s">
        <v>934</v>
      </c>
      <c r="J293" s="16">
        <v>1</v>
      </c>
      <c r="K293" s="16">
        <v>1</v>
      </c>
      <c r="L293" s="40">
        <f t="shared" si="6"/>
        <v>1</v>
      </c>
      <c r="N293" s="2" t="e">
        <f>VLOOKUP(#REF!,#REF!,2,FALSE)</f>
        <v>#REF!</v>
      </c>
    </row>
    <row r="294" spans="5:14" ht="25.5">
      <c r="E294" s="9" t="s">
        <v>368</v>
      </c>
      <c r="F294" s="41" t="s">
        <v>935</v>
      </c>
      <c r="G294" s="36">
        <v>581220</v>
      </c>
      <c r="H294" s="36" t="s">
        <v>527</v>
      </c>
      <c r="I294" s="36" t="s">
        <v>936</v>
      </c>
      <c r="J294" s="16">
        <v>1</v>
      </c>
      <c r="K294" s="16">
        <v>1</v>
      </c>
      <c r="L294" s="40">
        <f t="shared" si="6"/>
        <v>1</v>
      </c>
      <c r="N294" s="2" t="e">
        <f>VLOOKUP(#REF!,#REF!,2,FALSE)</f>
        <v>#REF!</v>
      </c>
    </row>
    <row r="295" spans="5:14" ht="18">
      <c r="E295" s="9" t="s">
        <v>194</v>
      </c>
      <c r="F295" s="41" t="s">
        <v>937</v>
      </c>
      <c r="G295" s="36">
        <v>581221</v>
      </c>
      <c r="H295" s="36" t="s">
        <v>528</v>
      </c>
      <c r="I295" s="36" t="s">
        <v>937</v>
      </c>
      <c r="J295" s="16">
        <v>3</v>
      </c>
      <c r="K295" s="16">
        <v>2</v>
      </c>
      <c r="L295" s="40">
        <f t="shared" si="6"/>
        <v>6</v>
      </c>
      <c r="N295" s="2" t="e">
        <f>VLOOKUP(#REF!,#REF!,2,FALSE)</f>
        <v>#REF!</v>
      </c>
    </row>
    <row r="296" spans="5:14" ht="25.5">
      <c r="E296" s="9" t="s">
        <v>567</v>
      </c>
      <c r="F296" s="41" t="s">
        <v>938</v>
      </c>
      <c r="G296" s="36">
        <v>581222</v>
      </c>
      <c r="H296" s="36" t="s">
        <v>195</v>
      </c>
      <c r="I296" s="36" t="s">
        <v>939</v>
      </c>
      <c r="J296" s="16">
        <v>3</v>
      </c>
      <c r="K296" s="16">
        <v>2</v>
      </c>
      <c r="L296" s="40">
        <f t="shared" si="6"/>
        <v>6</v>
      </c>
      <c r="N296" s="2" t="e">
        <f>VLOOKUP(#REF!,#REF!,2,FALSE)</f>
        <v>#REF!</v>
      </c>
    </row>
    <row r="297" spans="5:14" ht="25.5">
      <c r="E297" s="9" t="s">
        <v>196</v>
      </c>
      <c r="F297" s="41" t="s">
        <v>940</v>
      </c>
      <c r="G297" s="36">
        <v>581219</v>
      </c>
      <c r="H297" s="36" t="s">
        <v>193</v>
      </c>
      <c r="I297" s="36" t="s">
        <v>934</v>
      </c>
      <c r="J297" s="16">
        <v>3</v>
      </c>
      <c r="K297" s="16">
        <v>2</v>
      </c>
      <c r="L297" s="40">
        <f t="shared" si="6"/>
        <v>6</v>
      </c>
      <c r="N297" s="2" t="e">
        <f>VLOOKUP(#REF!,#REF!,2,FALSE)</f>
        <v>#REF!</v>
      </c>
    </row>
    <row r="298" spans="5:14" ht="25.5">
      <c r="E298" s="11" t="s">
        <v>217</v>
      </c>
      <c r="F298" s="11" t="s">
        <v>1076</v>
      </c>
      <c r="G298" s="15"/>
      <c r="H298" s="15" t="s">
        <v>217</v>
      </c>
      <c r="I298" s="11" t="s">
        <v>1076</v>
      </c>
      <c r="J298" s="8"/>
      <c r="K298" s="8"/>
      <c r="L298" s="15"/>
      <c r="N298" s="2" t="e">
        <f>VLOOKUP(#REF!,#REF!,2,FALSE)</f>
        <v>#REF!</v>
      </c>
    </row>
    <row r="299" spans="5:14" ht="18">
      <c r="E299" s="9" t="s">
        <v>197</v>
      </c>
      <c r="F299" s="41" t="s">
        <v>941</v>
      </c>
      <c r="G299" s="36">
        <v>581310</v>
      </c>
      <c r="H299" s="36" t="s">
        <v>529</v>
      </c>
      <c r="I299" s="36" t="s">
        <v>942</v>
      </c>
      <c r="J299" s="16">
        <v>1</v>
      </c>
      <c r="K299" s="16">
        <v>1</v>
      </c>
      <c r="L299" s="40">
        <f t="shared" si="6"/>
        <v>1</v>
      </c>
      <c r="N299" s="2" t="e">
        <f>VLOOKUP(#REF!,#REF!,2,FALSE)</f>
        <v>#REF!</v>
      </c>
    </row>
    <row r="300" spans="5:14" ht="18">
      <c r="E300" s="9" t="s">
        <v>198</v>
      </c>
      <c r="F300" s="41" t="s">
        <v>943</v>
      </c>
      <c r="G300" s="36">
        <v>581311</v>
      </c>
      <c r="H300" s="36" t="s">
        <v>198</v>
      </c>
      <c r="I300" s="36" t="s">
        <v>944</v>
      </c>
      <c r="J300" s="16">
        <v>1</v>
      </c>
      <c r="K300" s="16">
        <v>1</v>
      </c>
      <c r="L300" s="40">
        <f t="shared" si="6"/>
        <v>1</v>
      </c>
      <c r="N300" s="2" t="e">
        <f>VLOOKUP(#REF!,#REF!,2,FALSE)</f>
        <v>#REF!</v>
      </c>
    </row>
    <row r="301" spans="5:14" ht="18">
      <c r="E301" s="9" t="s">
        <v>199</v>
      </c>
      <c r="F301" s="41" t="s">
        <v>945</v>
      </c>
      <c r="G301" s="36">
        <v>581312</v>
      </c>
      <c r="H301" s="36" t="s">
        <v>199</v>
      </c>
      <c r="I301" s="36" t="s">
        <v>946</v>
      </c>
      <c r="J301" s="16">
        <v>1</v>
      </c>
      <c r="K301" s="16">
        <v>1</v>
      </c>
      <c r="L301" s="40">
        <f t="shared" si="6"/>
        <v>1</v>
      </c>
      <c r="N301" s="2" t="e">
        <f>VLOOKUP(#REF!,#REF!,2,FALSE)</f>
        <v>#REF!</v>
      </c>
    </row>
    <row r="302" spans="5:14" ht="18">
      <c r="E302" s="9" t="s">
        <v>200</v>
      </c>
      <c r="F302" s="41" t="s">
        <v>947</v>
      </c>
      <c r="G302" s="36">
        <v>581313</v>
      </c>
      <c r="H302" s="36" t="s">
        <v>200</v>
      </c>
      <c r="I302" s="36" t="s">
        <v>948</v>
      </c>
      <c r="J302" s="16">
        <v>1</v>
      </c>
      <c r="K302" s="16">
        <v>1</v>
      </c>
      <c r="L302" s="40">
        <f t="shared" si="6"/>
        <v>1</v>
      </c>
      <c r="N302" s="2" t="e">
        <f>VLOOKUP(#REF!,#REF!,2,FALSE)</f>
        <v>#REF!</v>
      </c>
    </row>
    <row r="303" spans="5:14" ht="51">
      <c r="E303" s="11" t="s">
        <v>201</v>
      </c>
      <c r="F303" s="11" t="s">
        <v>1056</v>
      </c>
      <c r="G303" s="15">
        <v>581400</v>
      </c>
      <c r="H303" s="15" t="s">
        <v>530</v>
      </c>
      <c r="I303" s="15" t="s">
        <v>949</v>
      </c>
      <c r="J303" s="16">
        <v>4</v>
      </c>
      <c r="K303" s="16">
        <v>1</v>
      </c>
      <c r="L303" s="40">
        <f t="shared" si="6"/>
        <v>4</v>
      </c>
      <c r="N303" s="2" t="e">
        <f>VLOOKUP(#REF!,#REF!,2,FALSE)</f>
        <v>#REF!</v>
      </c>
    </row>
    <row r="304" spans="5:14" ht="25.5">
      <c r="E304" s="11" t="s">
        <v>369</v>
      </c>
      <c r="F304" s="11" t="s">
        <v>1057</v>
      </c>
      <c r="G304" s="15">
        <v>581500</v>
      </c>
      <c r="H304" s="15" t="s">
        <v>531</v>
      </c>
      <c r="I304" s="15" t="s">
        <v>950</v>
      </c>
      <c r="J304" s="16">
        <v>1</v>
      </c>
      <c r="K304" s="16">
        <v>1</v>
      </c>
      <c r="L304" s="40">
        <f t="shared" si="6"/>
        <v>1</v>
      </c>
      <c r="N304" s="2" t="e">
        <f>VLOOKUP(#REF!,#REF!,2,FALSE)</f>
        <v>#REF!</v>
      </c>
    </row>
    <row r="305" spans="5:14" ht="25.5">
      <c r="E305" s="11" t="s">
        <v>370</v>
      </c>
      <c r="F305" s="11" t="s">
        <v>951</v>
      </c>
      <c r="G305" s="15">
        <v>581600</v>
      </c>
      <c r="H305" s="15" t="s">
        <v>532</v>
      </c>
      <c r="I305" s="15" t="s">
        <v>951</v>
      </c>
      <c r="J305" s="16">
        <v>1</v>
      </c>
      <c r="K305" s="16">
        <v>1</v>
      </c>
      <c r="L305" s="40">
        <f t="shared" si="6"/>
        <v>1</v>
      </c>
      <c r="N305" s="2" t="e">
        <f>VLOOKUP(#REF!,#REF!,2,FALSE)</f>
        <v>#REF!</v>
      </c>
    </row>
    <row r="306" spans="5:14" ht="18">
      <c r="E306" s="11" t="s">
        <v>202</v>
      </c>
      <c r="F306" s="11" t="s">
        <v>1024</v>
      </c>
      <c r="G306" s="15">
        <v>581700</v>
      </c>
      <c r="H306" s="15" t="s">
        <v>533</v>
      </c>
      <c r="I306" s="15" t="s">
        <v>1024</v>
      </c>
      <c r="J306" s="16">
        <v>1</v>
      </c>
      <c r="K306" s="16">
        <v>1</v>
      </c>
      <c r="L306" s="40">
        <f t="shared" si="6"/>
        <v>1</v>
      </c>
      <c r="N306" s="2" t="e">
        <f>VLOOKUP(#REF!,#REF!,2,FALSE)</f>
        <v>#REF!</v>
      </c>
    </row>
    <row r="307" spans="5:14" ht="15.75">
      <c r="E307" s="3" t="s">
        <v>203</v>
      </c>
      <c r="F307" s="3" t="s">
        <v>1058</v>
      </c>
      <c r="G307" s="14">
        <v>590000</v>
      </c>
      <c r="H307" s="14" t="s">
        <v>534</v>
      </c>
      <c r="I307" s="14" t="s">
        <v>952</v>
      </c>
      <c r="J307" s="23"/>
      <c r="K307" s="23"/>
      <c r="L307" s="14"/>
      <c r="N307" s="2" t="e">
        <f>VLOOKUP(#REF!,#REF!,2,FALSE)</f>
        <v>#REF!</v>
      </c>
    </row>
    <row r="308" spans="5:14" ht="18">
      <c r="E308" s="9" t="s">
        <v>371</v>
      </c>
      <c r="F308" s="41" t="s">
        <v>953</v>
      </c>
      <c r="G308" s="36">
        <v>591000</v>
      </c>
      <c r="H308" s="36" t="s">
        <v>371</v>
      </c>
      <c r="I308" s="36" t="s">
        <v>953</v>
      </c>
      <c r="J308" s="16">
        <v>1</v>
      </c>
      <c r="K308" s="16">
        <v>1</v>
      </c>
      <c r="L308" s="40">
        <f t="shared" si="6"/>
        <v>1</v>
      </c>
    </row>
    <row r="309" spans="5:14" ht="18">
      <c r="E309" s="9" t="s">
        <v>205</v>
      </c>
      <c r="F309" s="41" t="s">
        <v>954</v>
      </c>
      <c r="G309" s="36">
        <v>591100</v>
      </c>
      <c r="H309" s="36" t="s">
        <v>536</v>
      </c>
      <c r="I309" s="36" t="s">
        <v>955</v>
      </c>
      <c r="J309" s="16">
        <v>2</v>
      </c>
      <c r="K309" s="16">
        <v>2</v>
      </c>
      <c r="L309" s="40">
        <f t="shared" si="6"/>
        <v>4</v>
      </c>
      <c r="N309" s="2" t="e">
        <f>VLOOKUP(#REF!,#REF!,2,FALSE)</f>
        <v>#REF!</v>
      </c>
    </row>
    <row r="310" spans="5:14" ht="25.5">
      <c r="E310" s="9" t="s">
        <v>568</v>
      </c>
      <c r="F310" s="41" t="s">
        <v>956</v>
      </c>
      <c r="G310" s="36">
        <v>591200</v>
      </c>
      <c r="H310" s="36" t="s">
        <v>573</v>
      </c>
      <c r="I310" s="36" t="s">
        <v>957</v>
      </c>
      <c r="J310" s="16">
        <v>2</v>
      </c>
      <c r="K310" s="16">
        <v>2</v>
      </c>
      <c r="L310" s="40">
        <f t="shared" si="6"/>
        <v>4</v>
      </c>
      <c r="N310" s="2" t="e">
        <f>VLOOKUP(#REF!,#REF!,2,FALSE)</f>
        <v>#REF!</v>
      </c>
    </row>
    <row r="311" spans="5:14" ht="18">
      <c r="E311" s="9" t="s">
        <v>206</v>
      </c>
      <c r="F311" s="41" t="s">
        <v>958</v>
      </c>
      <c r="G311" s="36">
        <v>591300</v>
      </c>
      <c r="H311" s="36" t="s">
        <v>206</v>
      </c>
      <c r="I311" s="36" t="s">
        <v>958</v>
      </c>
      <c r="J311" s="16">
        <v>2</v>
      </c>
      <c r="K311" s="16">
        <v>2</v>
      </c>
      <c r="L311" s="40">
        <f t="shared" si="6"/>
        <v>4</v>
      </c>
      <c r="N311" s="2" t="e">
        <f>VLOOKUP(#REF!,#REF!,2,FALSE)</f>
        <v>#REF!</v>
      </c>
    </row>
    <row r="312" spans="5:14" ht="18">
      <c r="E312" s="9" t="s">
        <v>207</v>
      </c>
      <c r="F312" s="41" t="s">
        <v>959</v>
      </c>
      <c r="G312" s="36">
        <v>591400</v>
      </c>
      <c r="H312" s="36" t="s">
        <v>537</v>
      </c>
      <c r="I312" s="36" t="s">
        <v>959</v>
      </c>
      <c r="J312" s="16">
        <v>2</v>
      </c>
      <c r="K312" s="16">
        <v>2</v>
      </c>
      <c r="L312" s="40">
        <f t="shared" si="6"/>
        <v>4</v>
      </c>
      <c r="N312" s="2" t="e">
        <f>VLOOKUP(#REF!,#REF!,2,FALSE)</f>
        <v>#REF!</v>
      </c>
    </row>
    <row r="313" spans="5:14" ht="25.5">
      <c r="E313" s="9" t="s">
        <v>208</v>
      </c>
      <c r="F313" s="41" t="s">
        <v>960</v>
      </c>
      <c r="G313" s="36">
        <v>591500</v>
      </c>
      <c r="H313" s="36" t="s">
        <v>538</v>
      </c>
      <c r="I313" s="36" t="s">
        <v>960</v>
      </c>
      <c r="J313" s="16">
        <v>3</v>
      </c>
      <c r="K313" s="16">
        <v>3</v>
      </c>
      <c r="L313" s="40">
        <f t="shared" si="6"/>
        <v>9</v>
      </c>
      <c r="N313" s="2" t="e">
        <f>VLOOKUP(#REF!,#REF!,2,FALSE)</f>
        <v>#REF!</v>
      </c>
    </row>
    <row r="314" spans="5:14" ht="18">
      <c r="E314" s="9" t="s">
        <v>209</v>
      </c>
      <c r="F314" s="41" t="s">
        <v>961</v>
      </c>
      <c r="G314" s="36">
        <v>591600</v>
      </c>
      <c r="H314" s="36" t="s">
        <v>539</v>
      </c>
      <c r="I314" s="36" t="s">
        <v>962</v>
      </c>
      <c r="J314" s="16">
        <v>2</v>
      </c>
      <c r="K314" s="16">
        <v>2</v>
      </c>
      <c r="L314" s="40">
        <f t="shared" si="6"/>
        <v>4</v>
      </c>
      <c r="N314" s="2" t="e">
        <f>VLOOKUP(#REF!,#REF!,2,FALSE)</f>
        <v>#REF!</v>
      </c>
    </row>
    <row r="315" spans="5:14" ht="18">
      <c r="E315" s="9" t="s">
        <v>210</v>
      </c>
      <c r="F315" s="41" t="s">
        <v>963</v>
      </c>
      <c r="G315" s="36">
        <v>591700</v>
      </c>
      <c r="H315" s="36" t="s">
        <v>210</v>
      </c>
      <c r="I315" s="36" t="s">
        <v>964</v>
      </c>
      <c r="J315" s="16">
        <v>1</v>
      </c>
      <c r="K315" s="16">
        <v>1</v>
      </c>
      <c r="L315" s="40">
        <f t="shared" si="6"/>
        <v>1</v>
      </c>
      <c r="N315" s="2" t="e">
        <f>VLOOKUP(#REF!,#REF!,2,FALSE)</f>
        <v>#REF!</v>
      </c>
    </row>
    <row r="316" spans="5:14" ht="18">
      <c r="E316" s="9" t="s">
        <v>211</v>
      </c>
      <c r="F316" s="41" t="s">
        <v>965</v>
      </c>
      <c r="G316" s="36">
        <v>591800</v>
      </c>
      <c r="H316" s="36" t="s">
        <v>540</v>
      </c>
      <c r="I316" s="36" t="s">
        <v>965</v>
      </c>
      <c r="J316" s="16">
        <v>2</v>
      </c>
      <c r="K316" s="16">
        <v>2</v>
      </c>
      <c r="L316" s="40">
        <f t="shared" si="6"/>
        <v>4</v>
      </c>
      <c r="N316" s="2" t="e">
        <f>VLOOKUP(#REF!,#REF!,2,FALSE)</f>
        <v>#REF!</v>
      </c>
    </row>
    <row r="317" spans="5:14" ht="25.5">
      <c r="E317" s="9" t="s">
        <v>212</v>
      </c>
      <c r="F317" s="41" t="s">
        <v>966</v>
      </c>
      <c r="G317" s="36">
        <v>591900</v>
      </c>
      <c r="H317" s="36" t="s">
        <v>541</v>
      </c>
      <c r="I317" s="36" t="s">
        <v>966</v>
      </c>
      <c r="J317" s="16">
        <v>2</v>
      </c>
      <c r="K317" s="16">
        <v>2</v>
      </c>
      <c r="L317" s="40">
        <f t="shared" si="6"/>
        <v>4</v>
      </c>
      <c r="N317" s="2" t="e">
        <f>VLOOKUP(#REF!,#REF!,2,FALSE)</f>
        <v>#REF!</v>
      </c>
    </row>
    <row r="318" spans="5:14" ht="18">
      <c r="E318" s="9" t="s">
        <v>372</v>
      </c>
      <c r="F318" s="41" t="s">
        <v>967</v>
      </c>
      <c r="G318" s="36">
        <v>592000</v>
      </c>
      <c r="H318" s="36" t="s">
        <v>542</v>
      </c>
      <c r="I318" s="36" t="s">
        <v>967</v>
      </c>
      <c r="J318" s="16">
        <v>1</v>
      </c>
      <c r="K318" s="16">
        <v>1</v>
      </c>
      <c r="L318" s="40">
        <f t="shared" si="6"/>
        <v>1</v>
      </c>
      <c r="N318" s="2" t="e">
        <f>VLOOKUP(#REF!,#REF!,2,FALSE)</f>
        <v>#REF!</v>
      </c>
    </row>
    <row r="319" spans="5:14" ht="18">
      <c r="E319" s="9" t="s">
        <v>213</v>
      </c>
      <c r="F319" s="41" t="s">
        <v>968</v>
      </c>
      <c r="G319" s="36">
        <v>592100</v>
      </c>
      <c r="H319" s="36" t="s">
        <v>213</v>
      </c>
      <c r="I319" s="36" t="s">
        <v>968</v>
      </c>
      <c r="J319" s="16">
        <v>1</v>
      </c>
      <c r="K319" s="16">
        <v>1</v>
      </c>
      <c r="L319" s="40">
        <f t="shared" si="6"/>
        <v>1</v>
      </c>
      <c r="N319" s="2" t="e">
        <f>VLOOKUP(#REF!,#REF!,2,FALSE)</f>
        <v>#REF!</v>
      </c>
    </row>
    <row r="320" spans="5:14" ht="15.75">
      <c r="E320" s="3" t="s">
        <v>556</v>
      </c>
      <c r="F320" s="3" t="s">
        <v>969</v>
      </c>
      <c r="G320" s="14">
        <v>600000</v>
      </c>
      <c r="H320" s="14" t="s">
        <v>543</v>
      </c>
      <c r="I320" s="14" t="s">
        <v>970</v>
      </c>
      <c r="J320" s="23"/>
      <c r="K320" s="23"/>
      <c r="L320" s="14"/>
      <c r="N320" s="2" t="e">
        <f>VLOOKUP(#REF!,#REF!,2,FALSE)</f>
        <v>#REF!</v>
      </c>
    </row>
    <row r="321" spans="5:14" ht="18">
      <c r="E321" s="9" t="s">
        <v>373</v>
      </c>
      <c r="F321" s="41" t="s">
        <v>971</v>
      </c>
      <c r="G321" s="36">
        <v>601000</v>
      </c>
      <c r="H321" s="36" t="s">
        <v>544</v>
      </c>
      <c r="I321" s="36" t="s">
        <v>972</v>
      </c>
      <c r="J321" s="16">
        <v>1</v>
      </c>
      <c r="K321" s="16">
        <v>1</v>
      </c>
      <c r="L321" s="40">
        <f t="shared" si="6"/>
        <v>1</v>
      </c>
      <c r="N321" s="2" t="e">
        <f>VLOOKUP(#REF!,#REF!,2,FALSE)</f>
        <v>#REF!</v>
      </c>
    </row>
    <row r="322" spans="5:14" ht="18">
      <c r="E322" s="9" t="s">
        <v>374</v>
      </c>
      <c r="F322" s="41" t="s">
        <v>973</v>
      </c>
      <c r="G322" s="36">
        <v>601100</v>
      </c>
      <c r="H322" s="36" t="s">
        <v>545</v>
      </c>
      <c r="I322" s="36" t="s">
        <v>974</v>
      </c>
      <c r="J322" s="16">
        <v>1</v>
      </c>
      <c r="K322" s="16">
        <v>1</v>
      </c>
      <c r="L322" s="40">
        <f t="shared" si="6"/>
        <v>1</v>
      </c>
      <c r="N322" s="2" t="e">
        <f>VLOOKUP(#REF!,#REF!,2,FALSE)</f>
        <v>#REF!</v>
      </c>
    </row>
    <row r="323" spans="5:14" ht="18">
      <c r="E323" s="9" t="s">
        <v>375</v>
      </c>
      <c r="F323" s="41" t="s">
        <v>975</v>
      </c>
      <c r="G323" s="36">
        <v>601200</v>
      </c>
      <c r="H323" s="36" t="s">
        <v>546</v>
      </c>
      <c r="I323" s="36" t="s">
        <v>976</v>
      </c>
      <c r="J323" s="16">
        <v>1</v>
      </c>
      <c r="K323" s="16">
        <v>1</v>
      </c>
      <c r="L323" s="40">
        <f t="shared" si="6"/>
        <v>1</v>
      </c>
      <c r="N323" s="2" t="e">
        <f>VLOOKUP(#REF!,#REF!,2,FALSE)</f>
        <v>#REF!</v>
      </c>
    </row>
    <row r="324" spans="5:14" ht="27" customHeight="1">
      <c r="E324" s="9" t="s">
        <v>376</v>
      </c>
      <c r="F324" s="41" t="s">
        <v>977</v>
      </c>
      <c r="G324" s="36">
        <v>601300</v>
      </c>
      <c r="H324" s="36" t="s">
        <v>547</v>
      </c>
      <c r="I324" s="36" t="s">
        <v>978</v>
      </c>
      <c r="J324" s="16">
        <v>1</v>
      </c>
      <c r="K324" s="16">
        <v>1</v>
      </c>
      <c r="L324" s="40">
        <f t="shared" si="6"/>
        <v>1</v>
      </c>
      <c r="N324" s="2" t="e">
        <f>VLOOKUP(#REF!,#REF!,2,FALSE)</f>
        <v>#REF!</v>
      </c>
    </row>
    <row r="325" spans="5:14" ht="18">
      <c r="E325" s="9" t="s">
        <v>377</v>
      </c>
      <c r="F325" s="41" t="s">
        <v>979</v>
      </c>
      <c r="G325" s="36">
        <v>601400</v>
      </c>
      <c r="H325" s="36" t="s">
        <v>548</v>
      </c>
      <c r="I325" s="36" t="s">
        <v>980</v>
      </c>
      <c r="J325" s="16">
        <v>1</v>
      </c>
      <c r="K325" s="16">
        <v>1</v>
      </c>
      <c r="L325" s="40">
        <f t="shared" si="6"/>
        <v>1</v>
      </c>
      <c r="N325" s="2" t="e">
        <f>VLOOKUP(#REF!,#REF!,2,FALSE)</f>
        <v>#REF!</v>
      </c>
    </row>
    <row r="326" spans="5:14" ht="18">
      <c r="E326" s="9" t="s">
        <v>378</v>
      </c>
      <c r="F326" s="41" t="s">
        <v>981</v>
      </c>
      <c r="G326" s="36">
        <v>601500</v>
      </c>
      <c r="H326" s="36" t="s">
        <v>549</v>
      </c>
      <c r="I326" s="36" t="s">
        <v>982</v>
      </c>
      <c r="J326" s="16">
        <v>1</v>
      </c>
      <c r="K326" s="16">
        <v>1</v>
      </c>
      <c r="L326" s="40">
        <f t="shared" si="6"/>
        <v>1</v>
      </c>
      <c r="N326" s="2" t="e">
        <f>VLOOKUP(#REF!,#REF!,2,FALSE)</f>
        <v>#REF!</v>
      </c>
    </row>
    <row r="327" spans="5:14" ht="18">
      <c r="E327" s="9" t="s">
        <v>379</v>
      </c>
      <c r="F327" s="41" t="s">
        <v>983</v>
      </c>
      <c r="G327" s="36">
        <v>601600</v>
      </c>
      <c r="H327" s="36" t="s">
        <v>214</v>
      </c>
      <c r="I327" s="36" t="s">
        <v>983</v>
      </c>
      <c r="J327" s="16">
        <v>1</v>
      </c>
      <c r="K327" s="16">
        <v>1</v>
      </c>
      <c r="L327" s="40">
        <f t="shared" si="6"/>
        <v>1</v>
      </c>
      <c r="N327" s="2" t="e">
        <f>VLOOKUP(#REF!,#REF!,2,FALSE)</f>
        <v>#REF!</v>
      </c>
    </row>
    <row r="328" spans="5:14" ht="18">
      <c r="E328" s="9" t="s">
        <v>215</v>
      </c>
      <c r="F328" s="41" t="s">
        <v>984</v>
      </c>
      <c r="G328" s="36">
        <v>601800</v>
      </c>
      <c r="H328" s="36" t="s">
        <v>215</v>
      </c>
      <c r="I328" s="36" t="s">
        <v>984</v>
      </c>
      <c r="J328" s="16">
        <v>3</v>
      </c>
      <c r="K328" s="16">
        <v>3</v>
      </c>
      <c r="L328" s="40">
        <f t="shared" si="6"/>
        <v>9</v>
      </c>
      <c r="N328" s="2" t="e">
        <f>VLOOKUP(#REF!,#REF!,2,FALSE)</f>
        <v>#REF!</v>
      </c>
    </row>
    <row r="329" spans="5:14" ht="18">
      <c r="E329" s="9" t="s">
        <v>216</v>
      </c>
      <c r="F329" s="41" t="s">
        <v>985</v>
      </c>
      <c r="G329" s="36">
        <v>601900</v>
      </c>
      <c r="H329" s="36" t="s">
        <v>216</v>
      </c>
      <c r="I329" s="36" t="s">
        <v>986</v>
      </c>
      <c r="J329" s="16">
        <v>3</v>
      </c>
      <c r="K329" s="16">
        <v>2</v>
      </c>
      <c r="L329" s="40">
        <f t="shared" si="6"/>
        <v>6</v>
      </c>
      <c r="N329" s="2" t="e">
        <f>VLOOKUP(#REF!,#REF!,2,FALSE)</f>
        <v>#REF!</v>
      </c>
    </row>
    <row r="330" spans="5:14" ht="18">
      <c r="E330" s="9" t="s">
        <v>564</v>
      </c>
      <c r="F330" s="41" t="s">
        <v>987</v>
      </c>
      <c r="G330" s="36">
        <v>602000</v>
      </c>
      <c r="H330" s="36" t="s">
        <v>217</v>
      </c>
      <c r="I330" s="36" t="s">
        <v>987</v>
      </c>
      <c r="J330" s="16">
        <v>2</v>
      </c>
      <c r="K330" s="16">
        <v>2</v>
      </c>
      <c r="L330" s="40">
        <f t="shared" si="6"/>
        <v>4</v>
      </c>
      <c r="N330" s="2" t="e">
        <f>VLOOKUP(#REF!,#REF!,2,FALSE)</f>
        <v>#REF!</v>
      </c>
    </row>
    <row r="331" spans="5:14" ht="25.5">
      <c r="E331" s="9" t="s">
        <v>218</v>
      </c>
      <c r="F331" s="41" t="s">
        <v>988</v>
      </c>
      <c r="G331" s="36">
        <v>602100</v>
      </c>
      <c r="H331" s="36" t="s">
        <v>219</v>
      </c>
      <c r="I331" s="36" t="s">
        <v>988</v>
      </c>
      <c r="J331" s="16">
        <v>2</v>
      </c>
      <c r="K331" s="16">
        <v>2</v>
      </c>
      <c r="L331" s="40">
        <f t="shared" si="6"/>
        <v>4</v>
      </c>
      <c r="N331" s="2" t="e">
        <f>VLOOKUP(#REF!,#REF!,2,FALSE)</f>
        <v>#REF!</v>
      </c>
    </row>
    <row r="332" spans="5:14" ht="18">
      <c r="E332" s="9" t="s">
        <v>220</v>
      </c>
      <c r="F332" s="41" t="s">
        <v>989</v>
      </c>
      <c r="G332" s="36">
        <v>602200</v>
      </c>
      <c r="H332" s="36" t="s">
        <v>220</v>
      </c>
      <c r="I332" s="36" t="s">
        <v>989</v>
      </c>
      <c r="J332" s="16">
        <v>4</v>
      </c>
      <c r="K332" s="16">
        <v>2</v>
      </c>
      <c r="L332" s="40">
        <f t="shared" si="6"/>
        <v>8</v>
      </c>
      <c r="N332" s="2" t="e">
        <f>VLOOKUP(#REF!,#REF!,2,FALSE)</f>
        <v>#REF!</v>
      </c>
    </row>
    <row r="333" spans="5:14" ht="18">
      <c r="E333" s="9" t="s">
        <v>380</v>
      </c>
      <c r="F333" s="41" t="s">
        <v>990</v>
      </c>
      <c r="G333" s="36">
        <v>602300</v>
      </c>
      <c r="H333" s="36" t="s">
        <v>221</v>
      </c>
      <c r="I333" s="36" t="s">
        <v>990</v>
      </c>
      <c r="J333" s="16">
        <v>1</v>
      </c>
      <c r="K333" s="16">
        <v>1</v>
      </c>
      <c r="L333" s="40">
        <f t="shared" si="6"/>
        <v>1</v>
      </c>
      <c r="N333" s="2" t="e">
        <f>VLOOKUP(#REF!,#REF!,2,FALSE)</f>
        <v>#REF!</v>
      </c>
    </row>
    <row r="334" spans="5:14" ht="18">
      <c r="E334" s="9" t="s">
        <v>222</v>
      </c>
      <c r="F334" s="41" t="s">
        <v>991</v>
      </c>
      <c r="G334" s="36">
        <v>602400</v>
      </c>
      <c r="H334" s="36" t="s">
        <v>222</v>
      </c>
      <c r="I334" s="36" t="s">
        <v>991</v>
      </c>
      <c r="J334" s="16">
        <v>1</v>
      </c>
      <c r="K334" s="16">
        <v>1</v>
      </c>
      <c r="L334" s="40">
        <f t="shared" si="6"/>
        <v>1</v>
      </c>
      <c r="N334" s="2" t="e">
        <f>VLOOKUP(#REF!,#REF!,2,FALSE)</f>
        <v>#REF!</v>
      </c>
    </row>
    <row r="335" spans="5:14" ht="25.5">
      <c r="E335" s="9" t="s">
        <v>381</v>
      </c>
      <c r="F335" s="41" t="s">
        <v>992</v>
      </c>
      <c r="G335" s="36">
        <v>602500</v>
      </c>
      <c r="H335" s="36" t="s">
        <v>550</v>
      </c>
      <c r="I335" s="36" t="s">
        <v>993</v>
      </c>
      <c r="J335" s="16">
        <v>2</v>
      </c>
      <c r="K335" s="16">
        <v>2</v>
      </c>
      <c r="L335" s="40">
        <f t="shared" ref="L335:L354" si="7">J335*K335</f>
        <v>4</v>
      </c>
      <c r="N335" s="2" t="e">
        <f>VLOOKUP(#REF!,#REF!,2,FALSE)</f>
        <v>#REF!</v>
      </c>
    </row>
    <row r="336" spans="5:14" ht="18">
      <c r="E336" s="20" t="s">
        <v>382</v>
      </c>
      <c r="F336" s="41" t="s">
        <v>994</v>
      </c>
      <c r="G336" s="36">
        <v>602600</v>
      </c>
      <c r="H336" s="36" t="s">
        <v>551</v>
      </c>
      <c r="I336" s="36" t="s">
        <v>995</v>
      </c>
      <c r="J336" s="16">
        <v>1</v>
      </c>
      <c r="K336" s="16">
        <v>1</v>
      </c>
      <c r="L336" s="40">
        <f t="shared" si="7"/>
        <v>1</v>
      </c>
      <c r="N336" s="2" t="e">
        <f>VLOOKUP(#REF!,#REF!,2,FALSE)</f>
        <v>#REF!</v>
      </c>
    </row>
    <row r="337" spans="5:14" ht="25.5">
      <c r="E337" s="9" t="s">
        <v>383</v>
      </c>
      <c r="F337" s="41" t="s">
        <v>996</v>
      </c>
      <c r="G337" s="36">
        <v>602700</v>
      </c>
      <c r="H337" s="36" t="s">
        <v>552</v>
      </c>
      <c r="I337" s="36" t="s">
        <v>997</v>
      </c>
      <c r="J337" s="16">
        <v>1</v>
      </c>
      <c r="K337" s="16">
        <v>1</v>
      </c>
      <c r="L337" s="40">
        <f t="shared" si="7"/>
        <v>1</v>
      </c>
      <c r="N337" s="2" t="e">
        <f>VLOOKUP(#REF!,#REF!,2,FALSE)</f>
        <v>#REF!</v>
      </c>
    </row>
    <row r="338" spans="5:14" ht="18">
      <c r="E338" s="9" t="s">
        <v>384</v>
      </c>
      <c r="F338" s="41" t="s">
        <v>998</v>
      </c>
      <c r="G338" s="36">
        <v>602800</v>
      </c>
      <c r="H338" s="36" t="s">
        <v>223</v>
      </c>
      <c r="I338" s="36" t="s">
        <v>998</v>
      </c>
      <c r="J338" s="16">
        <v>1</v>
      </c>
      <c r="K338" s="16">
        <v>1</v>
      </c>
      <c r="L338" s="40">
        <f t="shared" si="7"/>
        <v>1</v>
      </c>
      <c r="N338" s="2" t="e">
        <f>VLOOKUP(#REF!,#REF!,2,FALSE)</f>
        <v>#REF!</v>
      </c>
    </row>
    <row r="339" spans="5:14" ht="18">
      <c r="E339" s="9" t="s">
        <v>385</v>
      </c>
      <c r="F339" s="41" t="s">
        <v>999</v>
      </c>
      <c r="G339" s="36">
        <v>602900</v>
      </c>
      <c r="H339" s="36" t="s">
        <v>224</v>
      </c>
      <c r="I339" s="36" t="s">
        <v>999</v>
      </c>
      <c r="J339" s="16">
        <v>1</v>
      </c>
      <c r="K339" s="16">
        <v>1</v>
      </c>
      <c r="L339" s="40">
        <f t="shared" si="7"/>
        <v>1</v>
      </c>
      <c r="N339" s="2" t="e">
        <f>VLOOKUP(#REF!,#REF!,2,FALSE)</f>
        <v>#REF!</v>
      </c>
    </row>
    <row r="340" spans="5:14" ht="18">
      <c r="E340" s="9" t="s">
        <v>386</v>
      </c>
      <c r="F340" s="41" t="s">
        <v>1000</v>
      </c>
      <c r="G340" s="36">
        <v>603000</v>
      </c>
      <c r="H340" s="36" t="s">
        <v>553</v>
      </c>
      <c r="I340" s="36" t="s">
        <v>1001</v>
      </c>
      <c r="J340" s="16">
        <v>1</v>
      </c>
      <c r="K340" s="16">
        <v>1</v>
      </c>
      <c r="L340" s="40">
        <f t="shared" si="7"/>
        <v>1</v>
      </c>
      <c r="N340" s="2" t="e">
        <f>VLOOKUP(#REF!,#REF!,2,FALSE)</f>
        <v>#REF!</v>
      </c>
    </row>
    <row r="341" spans="5:14" ht="18">
      <c r="E341" s="9" t="s">
        <v>387</v>
      </c>
      <c r="F341" s="41" t="s">
        <v>1002</v>
      </c>
      <c r="G341" s="36">
        <v>603100</v>
      </c>
      <c r="H341" s="36" t="s">
        <v>225</v>
      </c>
      <c r="I341" s="36" t="s">
        <v>1003</v>
      </c>
      <c r="J341" s="16">
        <v>1</v>
      </c>
      <c r="K341" s="16">
        <v>1</v>
      </c>
      <c r="L341" s="40">
        <f t="shared" si="7"/>
        <v>1</v>
      </c>
      <c r="N341" s="2" t="e">
        <f>VLOOKUP(#REF!,#REF!,2,FALSE)</f>
        <v>#REF!</v>
      </c>
    </row>
    <row r="342" spans="5:14" ht="25.5">
      <c r="E342" s="9" t="s">
        <v>388</v>
      </c>
      <c r="F342" s="41" t="s">
        <v>1004</v>
      </c>
      <c r="G342" s="36">
        <v>603200</v>
      </c>
      <c r="H342" s="36" t="s">
        <v>226</v>
      </c>
      <c r="I342" s="36" t="s">
        <v>1004</v>
      </c>
      <c r="J342" s="16">
        <v>2</v>
      </c>
      <c r="K342" s="16">
        <v>2</v>
      </c>
      <c r="L342" s="40">
        <f t="shared" si="7"/>
        <v>4</v>
      </c>
      <c r="N342" s="2" t="e">
        <f>VLOOKUP(#REF!,#REF!,2,FALSE)</f>
        <v>#REF!</v>
      </c>
    </row>
    <row r="343" spans="5:14" ht="18">
      <c r="E343" s="9" t="s">
        <v>389</v>
      </c>
      <c r="F343" s="41" t="s">
        <v>1005</v>
      </c>
      <c r="G343" s="36">
        <v>603300</v>
      </c>
      <c r="H343" s="36" t="s">
        <v>554</v>
      </c>
      <c r="I343" s="36" t="s">
        <v>1005</v>
      </c>
      <c r="J343" s="16">
        <v>2</v>
      </c>
      <c r="K343" s="16">
        <v>2</v>
      </c>
      <c r="L343" s="40">
        <f t="shared" si="7"/>
        <v>4</v>
      </c>
      <c r="N343" s="2" t="e">
        <f>VLOOKUP(#REF!,#REF!,2,FALSE)</f>
        <v>#REF!</v>
      </c>
    </row>
    <row r="344" spans="5:14" ht="18">
      <c r="E344" s="9" t="s">
        <v>227</v>
      </c>
      <c r="F344" s="41" t="s">
        <v>1006</v>
      </c>
      <c r="G344" s="36">
        <v>603400</v>
      </c>
      <c r="H344" s="36" t="s">
        <v>227</v>
      </c>
      <c r="I344" s="36" t="s">
        <v>1006</v>
      </c>
      <c r="J344" s="16">
        <v>1</v>
      </c>
      <c r="K344" s="16">
        <v>1</v>
      </c>
      <c r="L344" s="40">
        <f t="shared" si="7"/>
        <v>1</v>
      </c>
      <c r="N344" s="2" t="e">
        <f>VLOOKUP(#REF!,#REF!,2,FALSE)</f>
        <v>#REF!</v>
      </c>
    </row>
    <row r="345" spans="5:14" ht="18">
      <c r="E345" s="9" t="s">
        <v>228</v>
      </c>
      <c r="F345" s="41" t="s">
        <v>1007</v>
      </c>
      <c r="G345" s="36">
        <v>603500</v>
      </c>
      <c r="H345" s="36" t="s">
        <v>228</v>
      </c>
      <c r="I345" s="36" t="s">
        <v>1007</v>
      </c>
      <c r="J345" s="16">
        <v>1</v>
      </c>
      <c r="K345" s="16">
        <v>1</v>
      </c>
      <c r="L345" s="40">
        <f t="shared" si="7"/>
        <v>1</v>
      </c>
      <c r="N345" s="2" t="e">
        <f>VLOOKUP(#REF!,#REF!,2,FALSE)</f>
        <v>#REF!</v>
      </c>
    </row>
    <row r="346" spans="5:14" ht="18">
      <c r="E346" s="9" t="s">
        <v>390</v>
      </c>
      <c r="F346" s="41" t="s">
        <v>1008</v>
      </c>
      <c r="G346" s="36">
        <v>601000</v>
      </c>
      <c r="H346" s="36" t="s">
        <v>544</v>
      </c>
      <c r="I346" s="36" t="s">
        <v>972</v>
      </c>
      <c r="J346" s="16">
        <v>1</v>
      </c>
      <c r="K346" s="16">
        <v>1</v>
      </c>
      <c r="L346" s="40">
        <f t="shared" si="7"/>
        <v>1</v>
      </c>
      <c r="N346" s="2" t="e">
        <f>VLOOKUP(#REF!,#REF!,2,FALSE)</f>
        <v>#REF!</v>
      </c>
    </row>
    <row r="347" spans="5:14" ht="18">
      <c r="E347" s="9" t="s">
        <v>391</v>
      </c>
      <c r="F347" s="41" t="s">
        <v>1009</v>
      </c>
      <c r="G347" s="36">
        <v>601100</v>
      </c>
      <c r="H347" s="36" t="s">
        <v>545</v>
      </c>
      <c r="I347" s="36" t="s">
        <v>974</v>
      </c>
      <c r="J347" s="16">
        <v>1</v>
      </c>
      <c r="K347" s="16">
        <v>1</v>
      </c>
      <c r="L347" s="40">
        <f t="shared" si="7"/>
        <v>1</v>
      </c>
      <c r="N347" s="2" t="e">
        <f>VLOOKUP(#REF!,#REF!,2,FALSE)</f>
        <v>#REF!</v>
      </c>
    </row>
    <row r="348" spans="5:14" ht="18">
      <c r="E348" s="9" t="s">
        <v>392</v>
      </c>
      <c r="F348" s="41" t="s">
        <v>1010</v>
      </c>
      <c r="G348" s="36">
        <v>601200</v>
      </c>
      <c r="H348" s="36" t="s">
        <v>546</v>
      </c>
      <c r="I348" s="36" t="s">
        <v>976</v>
      </c>
      <c r="J348" s="16">
        <v>1</v>
      </c>
      <c r="K348" s="16">
        <v>1</v>
      </c>
      <c r="L348" s="40">
        <f t="shared" si="7"/>
        <v>1</v>
      </c>
      <c r="N348" s="2" t="e">
        <f>VLOOKUP(#REF!,#REF!,2,FALSE)</f>
        <v>#REF!</v>
      </c>
    </row>
    <row r="349" spans="5:14" ht="25.5">
      <c r="E349" s="9" t="s">
        <v>393</v>
      </c>
      <c r="F349" s="41" t="s">
        <v>1011</v>
      </c>
      <c r="G349" s="36">
        <v>601300</v>
      </c>
      <c r="H349" s="36" t="s">
        <v>547</v>
      </c>
      <c r="I349" s="36" t="s">
        <v>1012</v>
      </c>
      <c r="J349" s="16">
        <v>1</v>
      </c>
      <c r="K349" s="16">
        <v>1</v>
      </c>
      <c r="L349" s="40">
        <f t="shared" si="7"/>
        <v>1</v>
      </c>
      <c r="N349" s="2" t="e">
        <f>VLOOKUP(#REF!,#REF!,2,FALSE)</f>
        <v>#REF!</v>
      </c>
    </row>
    <row r="350" spans="5:14" ht="18">
      <c r="E350" s="9" t="s">
        <v>394</v>
      </c>
      <c r="F350" s="41" t="s">
        <v>1013</v>
      </c>
      <c r="G350" s="36">
        <v>601400</v>
      </c>
      <c r="H350" s="36" t="s">
        <v>555</v>
      </c>
      <c r="I350" s="36" t="s">
        <v>980</v>
      </c>
      <c r="J350" s="16">
        <v>1</v>
      </c>
      <c r="K350" s="16">
        <v>1</v>
      </c>
      <c r="L350" s="40">
        <f t="shared" si="7"/>
        <v>1</v>
      </c>
      <c r="N350" s="2" t="e">
        <f>VLOOKUP(#REF!,#REF!,2,FALSE)</f>
        <v>#REF!</v>
      </c>
    </row>
    <row r="351" spans="5:14" ht="18">
      <c r="E351" s="9" t="s">
        <v>395</v>
      </c>
      <c r="F351" s="41" t="s">
        <v>1014</v>
      </c>
      <c r="G351" s="36">
        <v>601500</v>
      </c>
      <c r="H351" s="36" t="s">
        <v>549</v>
      </c>
      <c r="I351" s="36" t="s">
        <v>982</v>
      </c>
      <c r="J351" s="16">
        <v>1</v>
      </c>
      <c r="K351" s="16">
        <v>1</v>
      </c>
      <c r="L351" s="40">
        <f t="shared" si="7"/>
        <v>1</v>
      </c>
      <c r="N351" s="2" t="e">
        <f>VLOOKUP(#REF!,#REF!,2,FALSE)</f>
        <v>#REF!</v>
      </c>
    </row>
    <row r="352" spans="5:14" ht="25.5">
      <c r="E352" s="9" t="s">
        <v>396</v>
      </c>
      <c r="F352" s="41" t="s">
        <v>1015</v>
      </c>
      <c r="G352" s="36">
        <v>603200</v>
      </c>
      <c r="H352" s="36" t="s">
        <v>226</v>
      </c>
      <c r="I352" s="36" t="s">
        <v>1004</v>
      </c>
      <c r="J352" s="16">
        <v>2</v>
      </c>
      <c r="K352" s="16">
        <v>2</v>
      </c>
      <c r="L352" s="40">
        <f t="shared" si="7"/>
        <v>4</v>
      </c>
      <c r="N352" s="2" t="e">
        <f>VLOOKUP(#REF!,#REF!,2,FALSE)</f>
        <v>#REF!</v>
      </c>
    </row>
    <row r="353" spans="5:14" ht="18">
      <c r="E353" s="9" t="s">
        <v>397</v>
      </c>
      <c r="F353" s="41" t="s">
        <v>1016</v>
      </c>
      <c r="G353" s="36">
        <v>603300</v>
      </c>
      <c r="H353" s="36" t="s">
        <v>554</v>
      </c>
      <c r="I353" s="36" t="s">
        <v>1005</v>
      </c>
      <c r="J353" s="16">
        <v>2</v>
      </c>
      <c r="K353" s="16">
        <v>2</v>
      </c>
      <c r="L353" s="40">
        <f t="shared" si="7"/>
        <v>4</v>
      </c>
      <c r="N353" s="2" t="e">
        <f>VLOOKUP(#REF!,#REF!,2,FALSE)</f>
        <v>#REF!</v>
      </c>
    </row>
    <row r="354" spans="5:14" ht="18">
      <c r="E354" s="9" t="s">
        <v>204</v>
      </c>
      <c r="F354" s="41" t="s">
        <v>1025</v>
      </c>
      <c r="G354" s="36">
        <v>603400</v>
      </c>
      <c r="H354" s="36" t="s">
        <v>535</v>
      </c>
      <c r="I354" s="36" t="s">
        <v>1025</v>
      </c>
      <c r="J354" s="16">
        <v>2</v>
      </c>
      <c r="K354" s="16">
        <v>2</v>
      </c>
      <c r="L354" s="40">
        <f t="shared" si="7"/>
        <v>4</v>
      </c>
    </row>
    <row r="355" spans="5:14" s="39" customFormat="1">
      <c r="E355" s="21"/>
      <c r="F355" s="49"/>
      <c r="G355" s="10"/>
      <c r="H355" s="10"/>
      <c r="I355" s="10"/>
      <c r="J355" s="10"/>
      <c r="K355" s="10"/>
      <c r="L355" s="10"/>
    </row>
    <row r="356" spans="5:14" s="39" customFormat="1">
      <c r="F356" s="50"/>
      <c r="G356" s="61"/>
    </row>
    <row r="357" spans="5:14" s="39" customFormat="1">
      <c r="F357" s="50"/>
      <c r="G357" s="61"/>
    </row>
    <row r="358" spans="5:14" s="39" customFormat="1">
      <c r="F358" s="50"/>
      <c r="G358" s="61"/>
    </row>
    <row r="359" spans="5:14" s="39" customFormat="1" ht="25.5" customHeight="1">
      <c r="F359" s="50"/>
      <c r="G359" s="61"/>
    </row>
    <row r="360" spans="5:14" s="39" customFormat="1" ht="35.25" customHeight="1">
      <c r="F360" s="50"/>
      <c r="G360" s="61"/>
    </row>
    <row r="361" spans="5:14" s="39" customFormat="1">
      <c r="F361" s="50"/>
      <c r="G361" s="61"/>
    </row>
    <row r="362" spans="5:14" s="39" customFormat="1" ht="53.25" customHeight="1">
      <c r="F362" s="50"/>
      <c r="G362" s="61"/>
    </row>
    <row r="363" spans="5:14" s="39" customFormat="1">
      <c r="F363" s="50"/>
      <c r="G363" s="61"/>
    </row>
    <row r="364" spans="5:14" s="39" customFormat="1">
      <c r="F364" s="50"/>
      <c r="G364" s="61"/>
    </row>
    <row r="365" spans="5:14" s="39" customFormat="1">
      <c r="E365" s="22"/>
      <c r="F365" s="51"/>
      <c r="G365" s="10"/>
      <c r="H365" s="10"/>
      <c r="I365" s="10"/>
      <c r="J365" s="10"/>
      <c r="K365" s="10"/>
      <c r="L365" s="10"/>
    </row>
    <row r="366" spans="5:14" s="39" customFormat="1">
      <c r="E366" s="22"/>
      <c r="F366" s="51"/>
      <c r="G366" s="10"/>
      <c r="H366" s="10"/>
      <c r="I366" s="10"/>
      <c r="J366" s="10"/>
      <c r="K366" s="10"/>
      <c r="L366" s="10"/>
    </row>
    <row r="367" spans="5:14" s="39" customFormat="1">
      <c r="E367" s="22"/>
      <c r="F367" s="51"/>
      <c r="G367" s="10"/>
      <c r="H367" s="10"/>
      <c r="I367" s="10"/>
      <c r="J367" s="10"/>
      <c r="K367" s="10"/>
      <c r="L367" s="10"/>
    </row>
    <row r="368" spans="5:14" s="39" customFormat="1">
      <c r="E368" s="22"/>
      <c r="F368" s="51"/>
      <c r="G368" s="10"/>
      <c r="H368" s="10"/>
      <c r="I368" s="10"/>
      <c r="J368" s="10"/>
      <c r="K368" s="10"/>
      <c r="L368" s="10"/>
    </row>
    <row r="369" spans="6:7" s="39" customFormat="1">
      <c r="F369" s="50"/>
      <c r="G369" s="62"/>
    </row>
    <row r="370" spans="6:7" s="39" customFormat="1">
      <c r="F370" s="50"/>
      <c r="G370" s="62"/>
    </row>
    <row r="371" spans="6:7" s="39" customFormat="1">
      <c r="F371" s="50"/>
      <c r="G371" s="62"/>
    </row>
    <row r="372" spans="6:7" s="39" customFormat="1">
      <c r="F372" s="50"/>
      <c r="G372" s="62"/>
    </row>
    <row r="373" spans="6:7" s="39" customFormat="1">
      <c r="F373" s="50"/>
      <c r="G373" s="62"/>
    </row>
    <row r="374" spans="6:7" s="39" customFormat="1">
      <c r="F374" s="50"/>
      <c r="G374" s="62"/>
    </row>
    <row r="375" spans="6:7" s="39" customFormat="1">
      <c r="F375" s="50"/>
      <c r="G375" s="62"/>
    </row>
    <row r="376" spans="6:7" s="39" customFormat="1">
      <c r="F376" s="50"/>
      <c r="G376" s="62"/>
    </row>
    <row r="377" spans="6:7" s="39" customFormat="1">
      <c r="F377" s="50"/>
      <c r="G377" s="62"/>
    </row>
    <row r="378" spans="6:7" s="39" customFormat="1">
      <c r="F378" s="50"/>
      <c r="G378" s="62"/>
    </row>
    <row r="379" spans="6:7" s="39" customFormat="1">
      <c r="F379" s="50"/>
      <c r="G379" s="62"/>
    </row>
    <row r="380" spans="6:7" s="39" customFormat="1">
      <c r="F380" s="50"/>
      <c r="G380" s="62"/>
    </row>
    <row r="381" spans="6:7" s="39" customFormat="1">
      <c r="F381" s="50"/>
      <c r="G381" s="62"/>
    </row>
    <row r="382" spans="6:7" s="39" customFormat="1">
      <c r="F382" s="50"/>
      <c r="G382" s="62"/>
    </row>
    <row r="383" spans="6:7" s="39" customFormat="1">
      <c r="F383" s="50"/>
      <c r="G383" s="62"/>
    </row>
    <row r="384" spans="6:7" s="39" customFormat="1">
      <c r="F384" s="50"/>
      <c r="G384" s="62"/>
    </row>
    <row r="385" spans="6:7" s="39" customFormat="1">
      <c r="F385" s="50"/>
      <c r="G385" s="62"/>
    </row>
    <row r="386" spans="6:7" s="39" customFormat="1">
      <c r="F386" s="50"/>
      <c r="G386" s="62"/>
    </row>
    <row r="387" spans="6:7" s="39" customFormat="1">
      <c r="F387" s="50"/>
      <c r="G387" s="62"/>
    </row>
    <row r="388" spans="6:7" s="39" customFormat="1">
      <c r="F388" s="50"/>
      <c r="G388" s="62"/>
    </row>
    <row r="389" spans="6:7" s="39" customFormat="1">
      <c r="F389" s="50"/>
      <c r="G389" s="62"/>
    </row>
    <row r="390" spans="6:7" s="39" customFormat="1">
      <c r="F390" s="50"/>
      <c r="G390" s="62"/>
    </row>
    <row r="391" spans="6:7" s="39" customFormat="1">
      <c r="F391" s="50"/>
      <c r="G391" s="62"/>
    </row>
    <row r="392" spans="6:7" s="39" customFormat="1">
      <c r="F392" s="50"/>
      <c r="G392" s="62"/>
    </row>
    <row r="393" spans="6:7" s="39" customFormat="1">
      <c r="F393" s="50"/>
      <c r="G393" s="62"/>
    </row>
    <row r="394" spans="6:7" s="39" customFormat="1">
      <c r="F394" s="50"/>
      <c r="G394" s="62"/>
    </row>
    <row r="395" spans="6:7" s="39" customFormat="1">
      <c r="F395" s="50"/>
      <c r="G395" s="62"/>
    </row>
    <row r="396" spans="6:7" s="39" customFormat="1">
      <c r="F396" s="50"/>
      <c r="G396" s="62"/>
    </row>
    <row r="397" spans="6:7" s="39" customFormat="1">
      <c r="F397" s="50"/>
      <c r="G397" s="62"/>
    </row>
    <row r="398" spans="6:7" s="39" customFormat="1">
      <c r="F398" s="50"/>
      <c r="G398" s="62"/>
    </row>
    <row r="399" spans="6:7" s="39" customFormat="1">
      <c r="F399" s="50"/>
      <c r="G399" s="62"/>
    </row>
    <row r="400" spans="6:7" s="39" customFormat="1">
      <c r="F400" s="50"/>
      <c r="G400" s="62"/>
    </row>
    <row r="401" spans="6:7" s="39" customFormat="1">
      <c r="F401" s="50"/>
      <c r="G401" s="62"/>
    </row>
    <row r="402" spans="6:7" s="39" customFormat="1">
      <c r="F402" s="50"/>
      <c r="G402" s="62"/>
    </row>
    <row r="403" spans="6:7" s="39" customFormat="1">
      <c r="F403" s="50"/>
      <c r="G403" s="62"/>
    </row>
    <row r="404" spans="6:7" s="39" customFormat="1">
      <c r="F404" s="50"/>
      <c r="G404" s="62"/>
    </row>
    <row r="405" spans="6:7" s="39" customFormat="1">
      <c r="F405" s="50"/>
      <c r="G405" s="62"/>
    </row>
    <row r="406" spans="6:7" s="39" customFormat="1">
      <c r="F406" s="50"/>
      <c r="G406" s="62"/>
    </row>
    <row r="407" spans="6:7" s="39" customFormat="1">
      <c r="F407" s="50"/>
      <c r="G407" s="62"/>
    </row>
    <row r="408" spans="6:7" s="39" customFormat="1">
      <c r="F408" s="50"/>
      <c r="G408" s="62"/>
    </row>
    <row r="409" spans="6:7" s="39" customFormat="1">
      <c r="F409" s="50"/>
      <c r="G409" s="62"/>
    </row>
    <row r="410" spans="6:7" s="39" customFormat="1">
      <c r="F410" s="50"/>
      <c r="G410" s="62"/>
    </row>
    <row r="411" spans="6:7" s="39" customFormat="1">
      <c r="F411" s="50"/>
      <c r="G411" s="62"/>
    </row>
    <row r="412" spans="6:7" s="39" customFormat="1">
      <c r="F412" s="50"/>
      <c r="G412" s="62"/>
    </row>
    <row r="413" spans="6:7" s="39" customFormat="1">
      <c r="F413" s="50"/>
      <c r="G413" s="62"/>
    </row>
    <row r="414" spans="6:7" s="39" customFormat="1">
      <c r="F414" s="50"/>
      <c r="G414" s="62"/>
    </row>
    <row r="415" spans="6:7" s="39" customFormat="1">
      <c r="F415" s="50"/>
      <c r="G415" s="62"/>
    </row>
    <row r="416" spans="6:7" s="39" customFormat="1">
      <c r="F416" s="50"/>
      <c r="G416" s="62"/>
    </row>
    <row r="417" spans="6:7" s="39" customFormat="1">
      <c r="F417" s="50"/>
      <c r="G417" s="62"/>
    </row>
    <row r="418" spans="6:7" s="39" customFormat="1">
      <c r="F418" s="50"/>
      <c r="G418" s="62"/>
    </row>
    <row r="419" spans="6:7" s="39" customFormat="1">
      <c r="F419" s="50"/>
      <c r="G419" s="62"/>
    </row>
    <row r="420" spans="6:7" s="39" customFormat="1">
      <c r="F420" s="50"/>
      <c r="G420" s="62"/>
    </row>
    <row r="421" spans="6:7" s="39" customFormat="1">
      <c r="F421" s="50"/>
      <c r="G421" s="62"/>
    </row>
    <row r="422" spans="6:7" s="39" customFormat="1">
      <c r="F422" s="50"/>
      <c r="G422" s="62"/>
    </row>
    <row r="423" spans="6:7" s="39" customFormat="1">
      <c r="F423" s="50"/>
      <c r="G423" s="62"/>
    </row>
    <row r="424" spans="6:7" s="39" customFormat="1">
      <c r="F424" s="50"/>
      <c r="G424" s="62"/>
    </row>
    <row r="425" spans="6:7" s="39" customFormat="1">
      <c r="F425" s="50"/>
      <c r="G425" s="62"/>
    </row>
    <row r="426" spans="6:7" s="39" customFormat="1">
      <c r="F426" s="50"/>
      <c r="G426" s="62"/>
    </row>
    <row r="427" spans="6:7" s="39" customFormat="1">
      <c r="F427" s="50"/>
      <c r="G427" s="62"/>
    </row>
    <row r="428" spans="6:7" s="39" customFormat="1">
      <c r="F428" s="50"/>
      <c r="G428" s="62"/>
    </row>
    <row r="429" spans="6:7" s="39" customFormat="1">
      <c r="F429" s="50"/>
      <c r="G429" s="62"/>
    </row>
    <row r="430" spans="6:7" s="39" customFormat="1">
      <c r="F430" s="50"/>
      <c r="G430" s="62"/>
    </row>
    <row r="431" spans="6:7" s="39" customFormat="1">
      <c r="F431" s="50"/>
      <c r="G431" s="62"/>
    </row>
  </sheetData>
  <autoFilter ref="E13:N354"/>
  <mergeCells count="7">
    <mergeCell ref="J12:L12"/>
    <mergeCell ref="E9:L10"/>
    <mergeCell ref="E1:L1"/>
    <mergeCell ref="E8:L8"/>
    <mergeCell ref="E2:L7"/>
    <mergeCell ref="J11:L11"/>
    <mergeCell ref="G11:I11"/>
  </mergeCells>
  <conditionalFormatting sqref="L321:L352">
    <cfRule type="cellIs" dxfId="87" priority="102" operator="greaterThanOrEqual">
      <formula>16</formula>
    </cfRule>
    <cfRule type="cellIs" dxfId="86" priority="103" operator="between">
      <formula>6</formula>
      <formula>15</formula>
    </cfRule>
    <cfRule type="cellIs" dxfId="85" priority="104" operator="between">
      <formula>1</formula>
      <formula>5</formula>
    </cfRule>
  </conditionalFormatting>
  <conditionalFormatting sqref="L16">
    <cfRule type="cellIs" dxfId="84" priority="99" operator="greaterThanOrEqual">
      <formula>16</formula>
    </cfRule>
    <cfRule type="cellIs" dxfId="83" priority="100" operator="between">
      <formula>6</formula>
      <formula>15</formula>
    </cfRule>
    <cfRule type="cellIs" dxfId="82" priority="101" operator="between">
      <formula>1</formula>
      <formula>5</formula>
    </cfRule>
  </conditionalFormatting>
  <conditionalFormatting sqref="L17:L21 L354 L23:L26 L30:L32 L34:L56 L58:L65 L87:L102 L112:L118 L120:L124 L308:L319 L299:L306 L284:L297 L276:L282 L272:L274 L267:L269 L264:L265 L257:L262 L249:L253 L239:L246 L217:L236 L212:L215 L209:L210 L198:L207 L172:L175 L160:L169 L145:L158 L139:L143 L135:L137 L131:L133 L126:L129 L177:L180 L182:L195 L104:L110 L67:L84 L255 L28">
    <cfRule type="cellIs" dxfId="81" priority="96" operator="greaterThanOrEqual">
      <formula>16</formula>
    </cfRule>
    <cfRule type="cellIs" dxfId="80" priority="97" operator="between">
      <formula>6</formula>
      <formula>15</formula>
    </cfRule>
    <cfRule type="cellIs" dxfId="79" priority="98" operator="between">
      <formula>1</formula>
      <formula>5</formula>
    </cfRule>
  </conditionalFormatting>
  <conditionalFormatting sqref="L353">
    <cfRule type="cellIs" dxfId="78" priority="93" operator="greaterThanOrEqual">
      <formula>16</formula>
    </cfRule>
    <cfRule type="cellIs" dxfId="77" priority="94" operator="between">
      <formula>6</formula>
      <formula>15</formula>
    </cfRule>
    <cfRule type="cellIs" dxfId="76" priority="95" operator="between">
      <formula>1</formula>
      <formula>5</formula>
    </cfRule>
  </conditionalFormatting>
  <conditionalFormatting sqref="L254">
    <cfRule type="cellIs" dxfId="75" priority="89" operator="greaterThanOrEqual">
      <formula>16</formula>
    </cfRule>
    <cfRule type="cellIs" dxfId="74" priority="90" operator="between">
      <formula>6</formula>
      <formula>15</formula>
    </cfRule>
    <cfRule type="cellIs" dxfId="73" priority="91" operator="between">
      <formula>1</formula>
      <formula>5</formula>
    </cfRule>
  </conditionalFormatting>
  <conditionalFormatting sqref="E27">
    <cfRule type="duplicateValues" dxfId="72" priority="88"/>
  </conditionalFormatting>
  <conditionalFormatting sqref="L27">
    <cfRule type="cellIs" dxfId="71" priority="85" operator="greaterThanOrEqual">
      <formula>16</formula>
    </cfRule>
    <cfRule type="cellIs" dxfId="70" priority="86" operator="between">
      <formula>6</formula>
      <formula>15</formula>
    </cfRule>
    <cfRule type="cellIs" dxfId="69" priority="87" operator="between">
      <formula>1</formula>
      <formula>5</formula>
    </cfRule>
  </conditionalFormatting>
  <conditionalFormatting sqref="F22 F1:F15 F365:F1048576 F30:F85 F94:F102 F104:F110 F112:F118 F120:F124 F126:F129 F131:F133 F135:F137 F139:F143 F145:F153 F160:F169 F172:F175 F177:F179 F184:F191 F198:F207 F209:F210 F212:F213 F217:F225 F239:F241 F249:F255 F257:F262 F264:F265 F267:F268 F272:F274 F276:F282 F284:F297 F299:F302 F308:F319 F321:F355">
    <cfRule type="duplicateValues" dxfId="68" priority="69"/>
  </conditionalFormatting>
  <conditionalFormatting sqref="F16:F21">
    <cfRule type="duplicateValues" dxfId="67" priority="68"/>
  </conditionalFormatting>
  <conditionalFormatting sqref="F23:F24">
    <cfRule type="duplicateValues" dxfId="66" priority="67"/>
  </conditionalFormatting>
  <conditionalFormatting sqref="F25:F26">
    <cfRule type="duplicateValues" dxfId="65" priority="66"/>
  </conditionalFormatting>
  <conditionalFormatting sqref="F28">
    <cfRule type="duplicateValues" dxfId="64" priority="65"/>
  </conditionalFormatting>
  <conditionalFormatting sqref="F29">
    <cfRule type="duplicateValues" dxfId="63" priority="64"/>
  </conditionalFormatting>
  <conditionalFormatting sqref="F27">
    <cfRule type="duplicateValues" dxfId="62" priority="63"/>
  </conditionalFormatting>
  <conditionalFormatting sqref="F87:F102 F104:F110 F112:F118 F120:F124 F126:F129 F131:F133 F135:F137 F139:F143 F145:F153 F160:F169 F172:F175 F177:F179 F184:F191 F198:F207 F209:F210 F212:F213 F217:F225 F239:F241 F249:F255 F257:F262 F264:F265 F267:F268 F272:F274 F276:F282 F284:F297 F299:F302 F308:F319 F321:F354">
    <cfRule type="duplicateValues" dxfId="61" priority="62"/>
  </conditionalFormatting>
  <conditionalFormatting sqref="E365:E1048576 E28:E184 E186:E355 E1:E26">
    <cfRule type="duplicateValues" dxfId="60" priority="105"/>
  </conditionalFormatting>
  <conditionalFormatting sqref="I15">
    <cfRule type="duplicateValues" dxfId="59" priority="61"/>
  </conditionalFormatting>
  <conditionalFormatting sqref="I28 I23:I26">
    <cfRule type="duplicateValues" dxfId="58" priority="60"/>
  </conditionalFormatting>
  <conditionalFormatting sqref="I29">
    <cfRule type="duplicateValues" dxfId="57" priority="59"/>
  </conditionalFormatting>
  <conditionalFormatting sqref="I20">
    <cfRule type="duplicateValues" dxfId="56" priority="58"/>
  </conditionalFormatting>
  <conditionalFormatting sqref="I240">
    <cfRule type="duplicateValues" dxfId="55" priority="55"/>
  </conditionalFormatting>
  <conditionalFormatting sqref="I254">
    <cfRule type="duplicateValues" dxfId="54" priority="54"/>
  </conditionalFormatting>
  <conditionalFormatting sqref="I27">
    <cfRule type="duplicateValues" dxfId="53" priority="53"/>
  </conditionalFormatting>
  <conditionalFormatting sqref="G23:H28">
    <cfRule type="duplicateValues" dxfId="52" priority="106"/>
  </conditionalFormatting>
  <conditionalFormatting sqref="G29:H29">
    <cfRule type="duplicateValues" dxfId="51" priority="107"/>
  </conditionalFormatting>
  <conditionalFormatting sqref="F86">
    <cfRule type="duplicateValues" dxfId="50" priority="52"/>
  </conditionalFormatting>
  <conditionalFormatting sqref="I86">
    <cfRule type="duplicateValues" dxfId="49" priority="51"/>
  </conditionalFormatting>
  <conditionalFormatting sqref="I85">
    <cfRule type="duplicateValues" dxfId="48" priority="50"/>
  </conditionalFormatting>
  <conditionalFormatting sqref="F103:I103">
    <cfRule type="duplicateValues" dxfId="47" priority="49"/>
  </conditionalFormatting>
  <conditionalFormatting sqref="F111">
    <cfRule type="duplicateValues" dxfId="46" priority="48"/>
  </conditionalFormatting>
  <conditionalFormatting sqref="I111">
    <cfRule type="duplicateValues" dxfId="45" priority="47"/>
  </conditionalFormatting>
  <conditionalFormatting sqref="F119">
    <cfRule type="duplicateValues" dxfId="44" priority="46"/>
  </conditionalFormatting>
  <conditionalFormatting sqref="I119">
    <cfRule type="duplicateValues" dxfId="43" priority="45"/>
  </conditionalFormatting>
  <conditionalFormatting sqref="F125">
    <cfRule type="duplicateValues" dxfId="42" priority="44"/>
  </conditionalFormatting>
  <conditionalFormatting sqref="I125">
    <cfRule type="duplicateValues" dxfId="41" priority="43"/>
  </conditionalFormatting>
  <conditionalFormatting sqref="F130">
    <cfRule type="duplicateValues" dxfId="40" priority="42"/>
  </conditionalFormatting>
  <conditionalFormatting sqref="I130">
    <cfRule type="duplicateValues" dxfId="39" priority="41"/>
  </conditionalFormatting>
  <conditionalFormatting sqref="F134">
    <cfRule type="duplicateValues" dxfId="38" priority="40"/>
  </conditionalFormatting>
  <conditionalFormatting sqref="I134">
    <cfRule type="duplicateValues" dxfId="37" priority="39"/>
  </conditionalFormatting>
  <conditionalFormatting sqref="F138">
    <cfRule type="duplicateValues" dxfId="36" priority="38"/>
  </conditionalFormatting>
  <conditionalFormatting sqref="I138">
    <cfRule type="duplicateValues" dxfId="35" priority="37"/>
  </conditionalFormatting>
  <conditionalFormatting sqref="F144">
    <cfRule type="duplicateValues" dxfId="34" priority="36"/>
  </conditionalFormatting>
  <conditionalFormatting sqref="I144">
    <cfRule type="duplicateValues" dxfId="33" priority="35"/>
  </conditionalFormatting>
  <conditionalFormatting sqref="F154">
    <cfRule type="duplicateValues" dxfId="32" priority="34"/>
  </conditionalFormatting>
  <conditionalFormatting sqref="F155:F158">
    <cfRule type="duplicateValues" dxfId="31" priority="33"/>
  </conditionalFormatting>
  <conditionalFormatting sqref="F159">
    <cfRule type="duplicateValues" dxfId="30" priority="32"/>
  </conditionalFormatting>
  <conditionalFormatting sqref="I159">
    <cfRule type="duplicateValues" dxfId="29" priority="31"/>
  </conditionalFormatting>
  <conditionalFormatting sqref="F170">
    <cfRule type="duplicateValues" dxfId="28" priority="30"/>
  </conditionalFormatting>
  <conditionalFormatting sqref="I170">
    <cfRule type="duplicateValues" dxfId="27" priority="29"/>
  </conditionalFormatting>
  <conditionalFormatting sqref="F171">
    <cfRule type="duplicateValues" dxfId="26" priority="28"/>
  </conditionalFormatting>
  <conditionalFormatting sqref="F176">
    <cfRule type="duplicateValues" dxfId="25" priority="27"/>
  </conditionalFormatting>
  <conditionalFormatting sqref="F180:F181">
    <cfRule type="duplicateValues" dxfId="24" priority="26"/>
  </conditionalFormatting>
  <conditionalFormatting sqref="F182:F183">
    <cfRule type="duplicateValues" dxfId="23" priority="25"/>
  </conditionalFormatting>
  <conditionalFormatting sqref="F192:F195">
    <cfRule type="duplicateValues" dxfId="22" priority="24"/>
  </conditionalFormatting>
  <conditionalFormatting sqref="F196">
    <cfRule type="duplicateValues" dxfId="21" priority="23"/>
  </conditionalFormatting>
  <conditionalFormatting sqref="F211">
    <cfRule type="duplicateValues" dxfId="20" priority="22"/>
  </conditionalFormatting>
  <conditionalFormatting sqref="F214:F216">
    <cfRule type="duplicateValues" dxfId="19" priority="21"/>
  </conditionalFormatting>
  <conditionalFormatting sqref="F226:F236">
    <cfRule type="duplicateValues" dxfId="18" priority="20"/>
  </conditionalFormatting>
  <conditionalFormatting sqref="F237">
    <cfRule type="duplicateValues" dxfId="17" priority="19"/>
  </conditionalFormatting>
  <conditionalFormatting sqref="I237">
    <cfRule type="duplicateValues" dxfId="16" priority="18"/>
  </conditionalFormatting>
  <conditionalFormatting sqref="F238">
    <cfRule type="duplicateValues" dxfId="15" priority="17"/>
  </conditionalFormatting>
  <conditionalFormatting sqref="F242:F246">
    <cfRule type="duplicateValues" dxfId="14" priority="16"/>
  </conditionalFormatting>
  <conditionalFormatting sqref="F247">
    <cfRule type="duplicateValues" dxfId="13" priority="15"/>
  </conditionalFormatting>
  <conditionalFormatting sqref="F248">
    <cfRule type="duplicateValues" dxfId="12" priority="14"/>
  </conditionalFormatting>
  <conditionalFormatting sqref="F256">
    <cfRule type="duplicateValues" dxfId="11" priority="13"/>
  </conditionalFormatting>
  <conditionalFormatting sqref="F263">
    <cfRule type="duplicateValues" dxfId="10" priority="12"/>
  </conditionalFormatting>
  <conditionalFormatting sqref="F266">
    <cfRule type="duplicateValues" dxfId="9" priority="11"/>
  </conditionalFormatting>
  <conditionalFormatting sqref="F269 F271">
    <cfRule type="duplicateValues" dxfId="8" priority="10"/>
  </conditionalFormatting>
  <conditionalFormatting sqref="F270">
    <cfRule type="duplicateValues" dxfId="7" priority="9"/>
  </conditionalFormatting>
  <conditionalFormatting sqref="F275">
    <cfRule type="duplicateValues" dxfId="6" priority="8"/>
  </conditionalFormatting>
  <conditionalFormatting sqref="F283">
    <cfRule type="duplicateValues" dxfId="5" priority="7"/>
  </conditionalFormatting>
  <conditionalFormatting sqref="F303:F306">
    <cfRule type="duplicateValues" dxfId="4" priority="5"/>
  </conditionalFormatting>
  <conditionalFormatting sqref="F307">
    <cfRule type="duplicateValues" dxfId="3" priority="4"/>
  </conditionalFormatting>
  <conditionalFormatting sqref="F320">
    <cfRule type="duplicateValues" dxfId="2" priority="3"/>
  </conditionalFormatting>
  <conditionalFormatting sqref="F298">
    <cfRule type="duplicateValues" dxfId="1" priority="2"/>
  </conditionalFormatting>
  <conditionalFormatting sqref="I29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52" fitToHeight="0" orientation="portrait" r:id="rId1"/>
  <headerFooter differentFirst="1">
    <oddHeader>&amp;R&amp;"Arial,Bold"&amp;14KT-07.02.08          &amp;C&amp;"Verdana,Regular"&amp;12 </oddHeader>
    <oddFooter>&amp;L&amp;"Arial,Regular"&amp;10Време штампања: &amp;D&amp;C&amp;"Arial,Regular"&amp;8&amp;K00-030SA-08.03.02-012, Верзија 6.0&amp;K00+000
&amp;R&amp;"Arial,Regular"&amp;10Страна &amp;P од &amp;N</oddFooter>
    <evenHeader>&amp;C&amp;"Verdana,Regular"&amp;12 </evenHeader>
    <evenFooter>&amp;LВреме штампања: &amp;D&amp;CSA-08.03.02-012, Верзија 05</evenFooter>
    <firstHeader>&amp;C&amp;"Verdana,Regular"&amp;12 </firstHeader>
    <firstFooter>&amp;C&amp;"Arial,Regular"&amp;8&amp;KC00000Овај НМД представља власништво НИС а.д. Нови Сад и намењен је за интерну употребу унутар НИС а.д. Нови Сад. 
&amp;K01+044SA-08.03.02-012, Верзија 6.0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b3ef1202-6da4-439b-bd9c-0f518e8f8abc">Prilog Nalogodavnog dokumenta</DocumentType>
    <ScanDocumentType xmlns="b3ef1202-6da4-439b-bd9c-0f518e8f8abc">Prilog</ScanDocumentType>
    <BarCode xmlns="b3ef1202-6da4-439b-bd9c-0f518e8f8abc">30150623171344384</BarCode>
    <NISActive xmlns="b3ef1202-6da4-439b-bd9c-0f518e8f8abc">true</NISActive>
    <DocumentSubType xmlns="b3ef1202-6da4-439b-bd9c-0f518e8f8abc" xsi:nil="true"/>
    <InternalID xmlns="b3ef1202-6da4-439b-bd9c-0f518e8f8abc" xsi:nil="true"/>
    <_dlc_DocId xmlns="b3ef1202-6da4-439b-bd9c-0f518e8f8abc">2011-10-50834</_dlc_DocId>
    <_dlc_DocIdUrl xmlns="b3ef1202-6da4-439b-bd9c-0f518e8f8abc">
      <Url>http://nisdms.nis.local/_layouts/DocIdRedir.aspx?ID=2011-10-50834</Url>
      <Description>2011-10-50834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IS Prilozi CT" ma:contentTypeID="0x0101005F25A6153FC34E53BEDA562282F7BE2A00E707DE6AE5AAD94EA923D273D7FA21DE" ma:contentTypeVersion="8" ma:contentTypeDescription="NIS Dokument" ma:contentTypeScope="" ma:versionID="7eac0abe3b73bb3ca362513034e4a28d">
  <xsd:schema xmlns:xsd="http://www.w3.org/2001/XMLSchema" xmlns:xs="http://www.w3.org/2001/XMLSchema" xmlns:p="http://schemas.microsoft.com/office/2006/metadata/properties" xmlns:ns2="b3ef1202-6da4-439b-bd9c-0f518e8f8abc" targetNamespace="http://schemas.microsoft.com/office/2006/metadata/properties" ma:root="true" ma:fieldsID="8dbaee5ad6c2e7e88120b5d81e547ff9" ns2:_="">
    <xsd:import namespace="b3ef1202-6da4-439b-bd9c-0f518e8f8a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canDocumentType"/>
                <xsd:element ref="ns2:BarCode" minOccurs="0"/>
                <xsd:element ref="ns2:DocumentType"/>
                <xsd:element ref="ns2:DocumentSubType" minOccurs="0"/>
                <xsd:element ref="ns2:InternalID" minOccurs="0"/>
                <xsd:element ref="ns2:OrganizationalUnit" minOccurs="0"/>
                <xsd:element ref="ns2:NISAct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1202-6da4-439b-bd9c-0f518e8f8a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canDocumentType" ma:index="11" ma:displayName="Tip" ma:default="Prilog" ma:format="RadioButtons" ma:internalName="ScanDocumentType">
      <xsd:simpleType>
        <xsd:restriction base="dms:Choice">
          <xsd:enumeration value="Glavni dokument"/>
          <xsd:enumeration value="Prilog"/>
          <xsd:enumeration value="Napomena"/>
        </xsd:restriction>
      </xsd:simpleType>
    </xsd:element>
    <xsd:element name="BarCode" ma:index="12" nillable="true" ma:displayName="Barkod" ma:hidden="true" ma:internalName="BarCode" ma:readOnly="false">
      <xsd:simpleType>
        <xsd:restriction base="dms:Text"/>
      </xsd:simpleType>
    </xsd:element>
    <xsd:element name="DocumentType" ma:index="13" ma:displayName="Tip dokumenta" ma:internalName="DocumentType" ma:readOnly="false">
      <xsd:simpleType>
        <xsd:restriction base="dms:Text"/>
      </xsd:simpleType>
    </xsd:element>
    <xsd:element name="DocumentSubType" ma:index="14" nillable="true" ma:displayName="Vrsta dokumenta" ma:internalName="DocumentSubType">
      <xsd:simpleType>
        <xsd:restriction base="dms:Text"/>
      </xsd:simpleType>
    </xsd:element>
    <xsd:element name="InternalID" ma:index="15" nillable="true" ma:displayName="Delovodni broj" ma:internalName="InternalID">
      <xsd:simpleType>
        <xsd:restriction base="dms:Text"/>
      </xsd:simpleType>
    </xsd:element>
    <xsd:element name="OrganizationalUnit" ma:index="16" nillable="true" ma:displayName="Organizacioni deo" ma:internalName="OrganizationalUnit" ma:readOnly="true">
      <xsd:simpleType>
        <xsd:restriction base="dms:Text"/>
      </xsd:simpleType>
    </xsd:element>
    <xsd:element name="NISActive" ma:index="17" nillable="true" ma:displayName="Aktivan" ma:default="1" ma:internalName="NISAct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457FB-18D7-4494-B28E-05B5ECDEA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525F4-2C0E-40A4-AA85-D3DED00888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757CA78-5396-4276-BA50-C1CED93D490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ef1202-6da4-439b-bd9c-0f518e8f8ab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1D2619B-385E-4DBA-9D6A-4907688F5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f1202-6da4-439b-bd9c-0f518e8f8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Segmentacija nabavke SU </vt:lpstr>
      <vt:lpstr>'Segmentacija nabavke SU '!Print_Area</vt:lpstr>
    </vt:vector>
  </TitlesOfParts>
  <Company>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Odluke KT-07 02 08 Segmentacija SU v2</dc:title>
  <dc:creator>mirjana.veskovic</dc:creator>
  <cp:keywords>Klasifikacija: За интерну употребу/Restricted</cp:keywords>
  <cp:lastModifiedBy>Vladimir Todorovic</cp:lastModifiedBy>
  <cp:lastPrinted>2017-07-26T13:33:27Z</cp:lastPrinted>
  <dcterms:created xsi:type="dcterms:W3CDTF">2010-11-09T13:44:30Z</dcterms:created>
  <dcterms:modified xsi:type="dcterms:W3CDTF">2017-07-27T06:15:58Z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edcff443-6e7f-4db3-97bc-0c661082b063</vt:lpwstr>
  </property>
  <property fmtid="{D5CDD505-2E9C-101B-9397-08002B2CF9AE}" pid="3" name="ContentTypeId">
    <vt:lpwstr>0x0101005F25A6153FC34E53BEDA562282F7BE2A00E707DE6AE5AAD94EA923D273D7FA21DE</vt:lpwstr>
  </property>
  <property fmtid="{D5CDD505-2E9C-101B-9397-08002B2CF9AE}" pid="4" name="_dlc_DocIdItemGuid">
    <vt:lpwstr>2ef3e9ca-99dd-4cf4-916d-138619098641</vt:lpwstr>
  </property>
  <property fmtid="{D5CDD505-2E9C-101B-9397-08002B2CF9AE}" pid="5" name="NISKlasifikacija">
    <vt:lpwstr>Za-internu-upotrebu-Restricted</vt:lpwstr>
  </property>
</Properties>
</file>